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TS-Tabasaran\Downloads\"/>
    </mc:Choice>
  </mc:AlternateContent>
  <bookViews>
    <workbookView xWindow="0" yWindow="0" windowWidth="23040" windowHeight="9528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61" i="1" l="1"/>
  <c r="A461" i="1"/>
  <c r="L460" i="1"/>
  <c r="J460" i="1"/>
  <c r="I460" i="1"/>
  <c r="H460" i="1"/>
  <c r="G460" i="1"/>
  <c r="G461" i="1" s="1"/>
  <c r="F460" i="1"/>
  <c r="B451" i="1"/>
  <c r="L450" i="1"/>
  <c r="L461" i="1" s="1"/>
  <c r="J450" i="1"/>
  <c r="I450" i="1"/>
  <c r="I461" i="1" s="1"/>
  <c r="H450" i="1"/>
  <c r="G450" i="1"/>
  <c r="F450" i="1"/>
  <c r="B442" i="1"/>
  <c r="A442" i="1"/>
  <c r="L441" i="1"/>
  <c r="L442" i="1" s="1"/>
  <c r="J441" i="1"/>
  <c r="I441" i="1"/>
  <c r="H441" i="1"/>
  <c r="G441" i="1"/>
  <c r="F441" i="1"/>
  <c r="B432" i="1"/>
  <c r="L431" i="1"/>
  <c r="J431" i="1"/>
  <c r="I431" i="1"/>
  <c r="I442" i="1" s="1"/>
  <c r="H431" i="1"/>
  <c r="H442" i="1" s="1"/>
  <c r="G431" i="1"/>
  <c r="F431" i="1"/>
  <c r="I423" i="1"/>
  <c r="B423" i="1"/>
  <c r="A423" i="1"/>
  <c r="L422" i="1"/>
  <c r="J422" i="1"/>
  <c r="I422" i="1"/>
  <c r="H422" i="1"/>
  <c r="G422" i="1"/>
  <c r="F422" i="1"/>
  <c r="B413" i="1"/>
  <c r="L412" i="1"/>
  <c r="J412" i="1"/>
  <c r="I412" i="1"/>
  <c r="H412" i="1"/>
  <c r="G412" i="1"/>
  <c r="F412" i="1"/>
  <c r="B404" i="1"/>
  <c r="A404" i="1"/>
  <c r="L403" i="1"/>
  <c r="J403" i="1"/>
  <c r="I403" i="1"/>
  <c r="H403" i="1"/>
  <c r="G403" i="1"/>
  <c r="F403" i="1"/>
  <c r="B394" i="1"/>
  <c r="L393" i="1"/>
  <c r="J393" i="1"/>
  <c r="I393" i="1"/>
  <c r="H393" i="1"/>
  <c r="G393" i="1"/>
  <c r="F393" i="1"/>
  <c r="B385" i="1"/>
  <c r="A385" i="1"/>
  <c r="L384" i="1"/>
  <c r="J384" i="1"/>
  <c r="J385" i="1" s="1"/>
  <c r="I384" i="1"/>
  <c r="H384" i="1"/>
  <c r="G384" i="1"/>
  <c r="F384" i="1"/>
  <c r="B375" i="1"/>
  <c r="L374" i="1"/>
  <c r="L385" i="1" s="1"/>
  <c r="J374" i="1"/>
  <c r="I374" i="1"/>
  <c r="H374" i="1"/>
  <c r="G374" i="1"/>
  <c r="F374" i="1"/>
  <c r="B366" i="1"/>
  <c r="A366" i="1"/>
  <c r="L365" i="1"/>
  <c r="L366" i="1" s="1"/>
  <c r="J365" i="1"/>
  <c r="I365" i="1"/>
  <c r="I366" i="1" s="1"/>
  <c r="H365" i="1"/>
  <c r="G365" i="1"/>
  <c r="F365" i="1"/>
  <c r="B356" i="1"/>
  <c r="L355" i="1"/>
  <c r="J355" i="1"/>
  <c r="I355" i="1"/>
  <c r="H355" i="1"/>
  <c r="G355" i="1"/>
  <c r="F355" i="1"/>
  <c r="B347" i="1"/>
  <c r="A347" i="1"/>
  <c r="L346" i="1"/>
  <c r="J346" i="1"/>
  <c r="J347" i="1" s="1"/>
  <c r="I346" i="1"/>
  <c r="H346" i="1"/>
  <c r="H347" i="1" s="1"/>
  <c r="G346" i="1"/>
  <c r="G347" i="1" s="1"/>
  <c r="F346" i="1"/>
  <c r="B337" i="1"/>
  <c r="L336" i="1"/>
  <c r="J336" i="1"/>
  <c r="I336" i="1"/>
  <c r="I347" i="1" s="1"/>
  <c r="H336" i="1"/>
  <c r="G336" i="1"/>
  <c r="F336" i="1"/>
  <c r="B328" i="1"/>
  <c r="A328" i="1"/>
  <c r="L327" i="1"/>
  <c r="J327" i="1"/>
  <c r="I327" i="1"/>
  <c r="I328" i="1" s="1"/>
  <c r="H327" i="1"/>
  <c r="G327" i="1"/>
  <c r="G328" i="1" s="1"/>
  <c r="F327" i="1"/>
  <c r="B318" i="1"/>
  <c r="L317" i="1"/>
  <c r="J317" i="1"/>
  <c r="J328" i="1" s="1"/>
  <c r="I317" i="1"/>
  <c r="H317" i="1"/>
  <c r="H328" i="1" s="1"/>
  <c r="G317" i="1"/>
  <c r="F317" i="1"/>
  <c r="B309" i="1"/>
  <c r="A309" i="1"/>
  <c r="L308" i="1"/>
  <c r="J308" i="1"/>
  <c r="I308" i="1"/>
  <c r="H308" i="1"/>
  <c r="H309" i="1" s="1"/>
  <c r="G308" i="1"/>
  <c r="F308" i="1"/>
  <c r="F309" i="1" s="1"/>
  <c r="B299" i="1"/>
  <c r="L298" i="1"/>
  <c r="J298" i="1"/>
  <c r="I298" i="1"/>
  <c r="H298" i="1"/>
  <c r="G298" i="1"/>
  <c r="G309" i="1" s="1"/>
  <c r="F298" i="1"/>
  <c r="B290" i="1"/>
  <c r="A290" i="1"/>
  <c r="L289" i="1"/>
  <c r="J289" i="1"/>
  <c r="J290" i="1" s="1"/>
  <c r="I289" i="1"/>
  <c r="H289" i="1"/>
  <c r="G289" i="1"/>
  <c r="F289" i="1"/>
  <c r="B280" i="1"/>
  <c r="L279" i="1"/>
  <c r="L290" i="1" s="1"/>
  <c r="J279" i="1"/>
  <c r="I279" i="1"/>
  <c r="I290" i="1" s="1"/>
  <c r="H279" i="1"/>
  <c r="H290" i="1" s="1"/>
  <c r="G279" i="1"/>
  <c r="F279" i="1"/>
  <c r="B271" i="1"/>
  <c r="A271" i="1"/>
  <c r="L270" i="1"/>
  <c r="J270" i="1"/>
  <c r="J271" i="1" s="1"/>
  <c r="I270" i="1"/>
  <c r="H270" i="1"/>
  <c r="G270" i="1"/>
  <c r="F270" i="1"/>
  <c r="B261" i="1"/>
  <c r="L260" i="1"/>
  <c r="J260" i="1"/>
  <c r="I260" i="1"/>
  <c r="H260" i="1"/>
  <c r="H271" i="1" s="1"/>
  <c r="G260" i="1"/>
  <c r="G271" i="1" s="1"/>
  <c r="F260" i="1"/>
  <c r="F271" i="1" s="1"/>
  <c r="B252" i="1"/>
  <c r="A252" i="1"/>
  <c r="L251" i="1"/>
  <c r="J251" i="1"/>
  <c r="I251" i="1"/>
  <c r="H251" i="1"/>
  <c r="G251" i="1"/>
  <c r="F251" i="1"/>
  <c r="F252" i="1" s="1"/>
  <c r="B242" i="1"/>
  <c r="L241" i="1"/>
  <c r="J241" i="1"/>
  <c r="J252" i="1" s="1"/>
  <c r="I241" i="1"/>
  <c r="H241" i="1"/>
  <c r="G241" i="1"/>
  <c r="F241" i="1"/>
  <c r="B233" i="1"/>
  <c r="A233" i="1"/>
  <c r="L232" i="1"/>
  <c r="L233" i="1" s="1"/>
  <c r="J232" i="1"/>
  <c r="I232" i="1"/>
  <c r="H232" i="1"/>
  <c r="G232" i="1"/>
  <c r="F232" i="1"/>
  <c r="B223" i="1"/>
  <c r="L222" i="1"/>
  <c r="J222" i="1"/>
  <c r="I222" i="1"/>
  <c r="H222" i="1"/>
  <c r="G222" i="1"/>
  <c r="G233" i="1" s="1"/>
  <c r="F222" i="1"/>
  <c r="F233" i="1" s="1"/>
  <c r="B214" i="1"/>
  <c r="A214" i="1"/>
  <c r="L213" i="1"/>
  <c r="J213" i="1"/>
  <c r="J214" i="1" s="1"/>
  <c r="I213" i="1"/>
  <c r="I214" i="1" s="1"/>
  <c r="H213" i="1"/>
  <c r="G213" i="1"/>
  <c r="F213" i="1"/>
  <c r="B204" i="1"/>
  <c r="L203" i="1"/>
  <c r="L214" i="1" s="1"/>
  <c r="J203" i="1"/>
  <c r="I203" i="1"/>
  <c r="H203" i="1"/>
  <c r="G203" i="1"/>
  <c r="F203" i="1"/>
  <c r="L252" i="1" l="1"/>
  <c r="F328" i="1"/>
  <c r="H366" i="1"/>
  <c r="I385" i="1"/>
  <c r="J404" i="1"/>
  <c r="L423" i="1"/>
  <c r="F290" i="1"/>
  <c r="J366" i="1"/>
  <c r="L404" i="1"/>
  <c r="F461" i="1"/>
  <c r="G252" i="1"/>
  <c r="G290" i="1"/>
  <c r="I309" i="1"/>
  <c r="F404" i="1"/>
  <c r="F423" i="1"/>
  <c r="G423" i="1"/>
  <c r="F442" i="1"/>
  <c r="G442" i="1"/>
  <c r="H461" i="1"/>
  <c r="F214" i="1"/>
  <c r="H252" i="1"/>
  <c r="I271" i="1"/>
  <c r="J309" i="1"/>
  <c r="L328" i="1"/>
  <c r="L347" i="1"/>
  <c r="F385" i="1"/>
  <c r="G404" i="1"/>
  <c r="H423" i="1"/>
  <c r="J233" i="1"/>
  <c r="J461" i="1"/>
  <c r="G214" i="1"/>
  <c r="H214" i="1"/>
  <c r="H233" i="1"/>
  <c r="I233" i="1"/>
  <c r="I252" i="1"/>
  <c r="L271" i="1"/>
  <c r="L309" i="1"/>
  <c r="F347" i="1"/>
  <c r="F366" i="1"/>
  <c r="G366" i="1"/>
  <c r="G385" i="1"/>
  <c r="H385" i="1"/>
  <c r="H404" i="1"/>
  <c r="I404" i="1"/>
  <c r="J423" i="1"/>
  <c r="J442" i="1"/>
  <c r="B157" i="1"/>
  <c r="A157" i="1"/>
  <c r="L156" i="1"/>
  <c r="J156" i="1"/>
  <c r="I156" i="1"/>
  <c r="H156" i="1"/>
  <c r="G156" i="1"/>
  <c r="F156" i="1"/>
  <c r="B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L108" i="1"/>
  <c r="J108" i="1"/>
  <c r="I108" i="1"/>
  <c r="I119" i="1" s="1"/>
  <c r="H108" i="1"/>
  <c r="G108" i="1"/>
  <c r="F108" i="1"/>
  <c r="B100" i="1"/>
  <c r="L99" i="1"/>
  <c r="J99" i="1"/>
  <c r="I99" i="1"/>
  <c r="H99" i="1"/>
  <c r="G99" i="1"/>
  <c r="F99" i="1"/>
  <c r="B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L70" i="1"/>
  <c r="J70" i="1"/>
  <c r="I70" i="1"/>
  <c r="H70" i="1"/>
  <c r="G70" i="1"/>
  <c r="F70" i="1"/>
  <c r="B62" i="1"/>
  <c r="A62" i="1"/>
  <c r="L61" i="1"/>
  <c r="J61" i="1"/>
  <c r="I61" i="1"/>
  <c r="H61" i="1"/>
  <c r="F61" i="1"/>
  <c r="B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L13" i="1"/>
  <c r="J13" i="1"/>
  <c r="I13" i="1"/>
  <c r="H13" i="1"/>
  <c r="G13" i="1"/>
  <c r="F13" i="1"/>
  <c r="I100" i="1" l="1"/>
  <c r="G157" i="1"/>
  <c r="I138" i="1"/>
  <c r="J157" i="1"/>
  <c r="I43" i="1"/>
  <c r="J24" i="1"/>
  <c r="H24" i="1"/>
  <c r="G24" i="1"/>
  <c r="F24" i="1"/>
  <c r="I62" i="1"/>
  <c r="F157" i="1"/>
  <c r="L24" i="1"/>
  <c r="I24" i="1"/>
  <c r="L138" i="1"/>
  <c r="J138" i="1"/>
  <c r="H138" i="1"/>
  <c r="G138" i="1"/>
  <c r="F138" i="1"/>
  <c r="L119" i="1"/>
  <c r="G119" i="1"/>
  <c r="H119" i="1"/>
  <c r="J119" i="1"/>
  <c r="F119" i="1"/>
  <c r="F100" i="1"/>
  <c r="L100" i="1"/>
  <c r="J100" i="1"/>
  <c r="G100" i="1"/>
  <c r="H100" i="1"/>
  <c r="I81" i="1"/>
  <c r="G81" i="1"/>
  <c r="L81" i="1"/>
  <c r="J81" i="1"/>
  <c r="H81" i="1"/>
  <c r="F81" i="1"/>
  <c r="J62" i="1"/>
  <c r="L62" i="1"/>
  <c r="H62" i="1"/>
  <c r="F62" i="1"/>
  <c r="G43" i="1"/>
  <c r="J43" i="1"/>
  <c r="L43" i="1"/>
  <c r="H43" i="1"/>
  <c r="F43" i="1"/>
</calcChain>
</file>

<file path=xl/sharedStrings.xml><?xml version="1.0" encoding="utf-8"?>
<sst xmlns="http://schemas.openxmlformats.org/spreadsheetml/2006/main" count="564" uniqueCount="79">
  <si>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</si>
  <si>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</si>
  <si>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</si>
  <si>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</si>
  <si>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</si>
  <si>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</si>
  <si>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</si>
  <si>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</si>
  <si>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</si>
  <si>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</si>
  <si>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</si>
  <si>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</si>
  <si>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</si>
  <si>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</si>
  <si>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</si>
  <si>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</si>
  <si>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</si>
  <si>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</si>
  <si>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</si>
  <si>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</si>
  <si>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</si>
  <si>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</si>
  <si>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</si>
  <si>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</si>
  <si>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</si>
  <si>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</si>
  <si>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</si>
  <si>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</si>
  <si>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</si>
  <si>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</si>
  <si>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</si>
  <si>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</si>
  <si>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</si>
  <si>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</si>
  <si>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</si>
  <si>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</si>
  <si>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</si>
  <si>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</si>
  <si>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</si>
  <si>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Гаджимагомедов Г.А.</t>
  </si>
  <si>
    <t>хинкал на мясном бульоне</t>
  </si>
  <si>
    <t>Каша гречневая рассыпчатая</t>
  </si>
  <si>
    <t>Сок натуральный</t>
  </si>
  <si>
    <t xml:space="preserve">Хлеб пшеничный </t>
  </si>
  <si>
    <t>яблоки</t>
  </si>
  <si>
    <t>Салат винегрет</t>
  </si>
  <si>
    <t>Суп вермешелевый молочный</t>
  </si>
  <si>
    <t>133(3)</t>
  </si>
  <si>
    <t>Чай с сахаром</t>
  </si>
  <si>
    <t>сладкое</t>
  </si>
  <si>
    <t>пирожое бисквитное</t>
  </si>
  <si>
    <t>1шт</t>
  </si>
  <si>
    <t>Гуляш из отварного мяса говядины</t>
  </si>
  <si>
    <t xml:space="preserve"> Чай с сахаром и яйцо вареное</t>
  </si>
  <si>
    <t>200/40</t>
  </si>
  <si>
    <t>0/5</t>
  </si>
  <si>
    <t>43/63</t>
  </si>
  <si>
    <t>261/143</t>
  </si>
  <si>
    <t>2,17/8,70</t>
  </si>
  <si>
    <t>Гуляш из мяса говядины</t>
  </si>
  <si>
    <t>Пюре картофельное</t>
  </si>
  <si>
    <t>70/10</t>
  </si>
  <si>
    <t xml:space="preserve">Сладкое </t>
  </si>
  <si>
    <t>Хлеб пшеничный с маслом</t>
  </si>
  <si>
    <t>печенье</t>
  </si>
  <si>
    <t>яйцо вареное</t>
  </si>
  <si>
    <t>1шт/40</t>
  </si>
  <si>
    <t>Пряники</t>
  </si>
  <si>
    <t>Салат овощной с зеленым горошком</t>
  </si>
  <si>
    <t>Хлеб пшеничный</t>
  </si>
  <si>
    <t>0.15</t>
  </si>
  <si>
    <t>Яблоки</t>
  </si>
  <si>
    <t>Соус куриный</t>
  </si>
  <si>
    <t>Гуляш из курицы</t>
  </si>
  <si>
    <t>Вермешель отварная с маслом</t>
  </si>
  <si>
    <t>Пирожное бисквитное</t>
  </si>
  <si>
    <t xml:space="preserve">Хле пшеничный со сливочным маслом </t>
  </si>
  <si>
    <t>Плов с куриным  мясом</t>
  </si>
  <si>
    <t>70/10/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</si>
</sst>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0"/>
  <sheetViews>
    <sheetView tabSelected="1" workbookViewId="0">
      <pane xSplit="4" ySplit="5" topLeftCell="E405" activePane="bottomRight" state="frozen"/>
      <selection pane="topRight" activeCell="E1" sqref="E1"/>
      <selection pane="bottomLeft" activeCell="A6" sqref="A6"/>
      <selection pane="bottomRight" activeCell="N475" sqref="N47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0"/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7.399999999999999" x14ac:dyDescent="0.25">
      <c r="A2" s="32" t="s">
        <v>5</v>
      </c>
      <c r="C2" s="2"/>
      <c r="G2" s="2" t="s">
        <v>17</v>
      </c>
      <c r="H2" s="52" t="s">
        <v>39</v>
      </c>
      <c r="I2" s="52"/>
      <c r="J2" s="52"/>
      <c r="K2" s="52"/>
    </row>
    <row r="3" spans="1:12" ht="17.25" customHeight="1" x14ac:dyDescent="0.25">
      <c r="A3" s="4" t="s">
        <v>7</v>
      </c>
      <c r="C3" s="2"/>
      <c r="D3" s="3"/>
      <c r="E3" s="35" t="s">
        <v>8</v>
      </c>
      <c r="G3" s="2" t="s">
        <v>18</v>
      </c>
      <c r="H3" s="45">
        <v>2</v>
      </c>
      <c r="I3" s="45">
        <v>5</v>
      </c>
      <c r="J3" s="46">
        <v>2024</v>
      </c>
      <c r="K3" s="1"/>
    </row>
    <row r="4" spans="1:12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0.6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4.4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 x14ac:dyDescent="0.3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4.4" x14ac:dyDescent="0.3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4.4" x14ac:dyDescent="0.3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7">
        <f>A6</f>
        <v>1</v>
      </c>
      <c r="B24" s="28">
        <f>B6</f>
        <v>1</v>
      </c>
      <c r="C24" s="48" t="s">
        <v>4</v>
      </c>
      <c r="D24" s="49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4" x14ac:dyDescent="0.3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4.4" x14ac:dyDescent="0.3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4.4" x14ac:dyDescent="0.3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 t="s">
        <v>23</v>
      </c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1">
        <f>A25</f>
        <v>1</v>
      </c>
      <c r="B43" s="31">
        <f>B25</f>
        <v>2</v>
      </c>
      <c r="C43" s="48" t="s">
        <v>4</v>
      </c>
      <c r="D43" s="49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4.4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4.4" x14ac:dyDescent="0.3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4.4" x14ac:dyDescent="0.3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4.4" x14ac:dyDescent="0.3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 t="s">
        <v>49</v>
      </c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>
        <v>0</v>
      </c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/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5">
      <c r="A62" s="27">
        <f>A44</f>
        <v>1</v>
      </c>
      <c r="B62" s="28">
        <f>B44</f>
        <v>3</v>
      </c>
      <c r="C62" s="48" t="s">
        <v>4</v>
      </c>
      <c r="D62" s="49"/>
      <c r="E62" s="29"/>
      <c r="F62" s="30">
        <f>F51+F61</f>
        <v>0</v>
      </c>
      <c r="G62" s="30"/>
      <c r="H62" s="30">
        <f t="shared" ref="H62" si="25">H51+H61</f>
        <v>0</v>
      </c>
      <c r="I62" s="30">
        <f t="shared" ref="I62" si="26">I51+I61</f>
        <v>0</v>
      </c>
      <c r="J62" s="30">
        <f t="shared" ref="J62:L62" si="27">J51+J61</f>
        <v>0</v>
      </c>
      <c r="K62" s="30"/>
      <c r="L62" s="30">
        <f t="shared" si="27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4.4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4.4" x14ac:dyDescent="0.3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4.4" x14ac:dyDescent="0.3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4.4" x14ac:dyDescent="0.3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4.4" x14ac:dyDescent="0.3">
      <c r="A71" s="26"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 t="s">
        <v>27</v>
      </c>
      <c r="E73" s="39" t="s">
        <v>59</v>
      </c>
      <c r="F73" s="40">
        <v>90</v>
      </c>
      <c r="G73" s="40">
        <v>14</v>
      </c>
      <c r="H73" s="40">
        <v>14</v>
      </c>
      <c r="I73" s="40">
        <v>2</v>
      </c>
      <c r="J73" s="40">
        <v>190</v>
      </c>
      <c r="K73" s="41">
        <v>175</v>
      </c>
      <c r="L73" s="40">
        <v>33.89</v>
      </c>
    </row>
    <row r="74" spans="1:12" ht="14.4" x14ac:dyDescent="0.3">
      <c r="A74" s="23"/>
      <c r="B74" s="15"/>
      <c r="C74" s="11"/>
      <c r="D74" s="7" t="s">
        <v>28</v>
      </c>
      <c r="E74" s="39" t="s">
        <v>60</v>
      </c>
      <c r="F74" s="40">
        <v>150</v>
      </c>
      <c r="G74" s="40">
        <v>3</v>
      </c>
      <c r="H74" s="40">
        <v>4</v>
      </c>
      <c r="I74" s="40">
        <v>22</v>
      </c>
      <c r="J74" s="40">
        <v>173</v>
      </c>
      <c r="K74" s="41">
        <v>91</v>
      </c>
      <c r="L74" s="40">
        <v>6.46</v>
      </c>
    </row>
    <row r="75" spans="1:12" ht="14.4" x14ac:dyDescent="0.3">
      <c r="A75" s="23"/>
      <c r="B75" s="15"/>
      <c r="C75" s="11"/>
      <c r="D75" s="7" t="s">
        <v>29</v>
      </c>
      <c r="E75" s="39" t="s">
        <v>48</v>
      </c>
      <c r="F75" s="40">
        <v>200</v>
      </c>
      <c r="G75" s="40">
        <v>0</v>
      </c>
      <c r="H75" s="40">
        <v>0</v>
      </c>
      <c r="I75" s="40">
        <v>10</v>
      </c>
      <c r="J75" s="40">
        <v>43</v>
      </c>
      <c r="K75" s="41">
        <v>261</v>
      </c>
      <c r="L75" s="40">
        <v>2.17</v>
      </c>
    </row>
    <row r="76" spans="1:12" ht="14.4" x14ac:dyDescent="0.3">
      <c r="A76" s="23"/>
      <c r="B76" s="15"/>
      <c r="C76" s="11"/>
      <c r="D76" s="7" t="s">
        <v>30</v>
      </c>
      <c r="E76" s="39" t="s">
        <v>63</v>
      </c>
      <c r="F76" s="40" t="s">
        <v>61</v>
      </c>
      <c r="G76" s="47"/>
      <c r="H76" s="47"/>
      <c r="I76" s="40">
        <v>30</v>
      </c>
      <c r="J76" s="40">
        <v>230</v>
      </c>
      <c r="K76" s="41">
        <v>1</v>
      </c>
      <c r="L76" s="40">
        <v>13.35</v>
      </c>
    </row>
    <row r="77" spans="1:12" ht="14.4" x14ac:dyDescent="0.3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 t="s">
        <v>62</v>
      </c>
      <c r="E78" s="39" t="s">
        <v>64</v>
      </c>
      <c r="F78" s="40">
        <v>33</v>
      </c>
      <c r="G78" s="40">
        <v>1</v>
      </c>
      <c r="H78" s="40">
        <v>9</v>
      </c>
      <c r="I78" s="40">
        <v>19</v>
      </c>
      <c r="J78" s="40">
        <v>167</v>
      </c>
      <c r="K78" s="41">
        <v>65</v>
      </c>
      <c r="L78" s="40">
        <v>7.44</v>
      </c>
    </row>
    <row r="79" spans="1:12" ht="14.4" x14ac:dyDescent="0.3">
      <c r="A79" s="23"/>
      <c r="B79" s="15"/>
      <c r="C79" s="11"/>
      <c r="D79" s="6"/>
      <c r="E79" s="39" t="s">
        <v>65</v>
      </c>
      <c r="F79" s="40" t="s">
        <v>66</v>
      </c>
      <c r="G79" s="40">
        <v>5</v>
      </c>
      <c r="H79" s="40">
        <v>5</v>
      </c>
      <c r="I79" s="40">
        <v>0</v>
      </c>
      <c r="J79" s="40">
        <v>63</v>
      </c>
      <c r="K79" s="41">
        <v>143</v>
      </c>
      <c r="L79" s="40">
        <v>8.6999999999999993</v>
      </c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473</v>
      </c>
      <c r="G80" s="19">
        <f t="shared" ref="G80" si="32">SUM(G71:G79)</f>
        <v>23</v>
      </c>
      <c r="H80" s="19">
        <f t="shared" ref="H80" si="33">SUM(H71:H79)</f>
        <v>32</v>
      </c>
      <c r="I80" s="19">
        <f t="shared" ref="I80" si="34">SUM(I71:I79)</f>
        <v>83</v>
      </c>
      <c r="J80" s="19">
        <f t="shared" ref="J80:L80" si="35">SUM(J71:J79)</f>
        <v>866</v>
      </c>
      <c r="K80" s="25"/>
      <c r="L80" s="19">
        <f t="shared" si="35"/>
        <v>72.010000000000005</v>
      </c>
    </row>
    <row r="81" spans="1:12" ht="15.75" customHeight="1" x14ac:dyDescent="0.25">
      <c r="A81" s="27">
        <f>A63</f>
        <v>1</v>
      </c>
      <c r="B81" s="28">
        <f>B63</f>
        <v>4</v>
      </c>
      <c r="C81" s="48" t="s">
        <v>4</v>
      </c>
      <c r="D81" s="49"/>
      <c r="E81" s="29"/>
      <c r="F81" s="30">
        <f>F70+F80</f>
        <v>473</v>
      </c>
      <c r="G81" s="30">
        <f t="shared" ref="G81" si="36">G70+G80</f>
        <v>23</v>
      </c>
      <c r="H81" s="30">
        <f t="shared" ref="H81" si="37">H70+H80</f>
        <v>32</v>
      </c>
      <c r="I81" s="30">
        <f t="shared" ref="I81" si="38">I70+I80</f>
        <v>83</v>
      </c>
      <c r="J81" s="30">
        <f t="shared" ref="J81:L81" si="39">J70+J80</f>
        <v>866</v>
      </c>
      <c r="K81" s="30"/>
      <c r="L81" s="30">
        <f t="shared" si="39"/>
        <v>72.010000000000005</v>
      </c>
    </row>
    <row r="82" spans="1:12" ht="14.4" x14ac:dyDescent="0.3">
      <c r="A82" s="20"/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4" x14ac:dyDescent="0.3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4.4" x14ac:dyDescent="0.3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4.4" x14ac:dyDescent="0.3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4.4" x14ac:dyDescent="0.3">
      <c r="A90" s="26">
        <v>1</v>
      </c>
      <c r="B90" s="13">
        <f>B82</f>
        <v>5</v>
      </c>
      <c r="C90" s="10" t="s">
        <v>24</v>
      </c>
      <c r="D90" s="7" t="s">
        <v>25</v>
      </c>
      <c r="E90" s="39" t="s">
        <v>68</v>
      </c>
      <c r="F90" s="40">
        <v>60</v>
      </c>
      <c r="G90" s="40">
        <v>1</v>
      </c>
      <c r="H90" s="40">
        <v>5</v>
      </c>
      <c r="I90" s="40">
        <v>5</v>
      </c>
      <c r="J90" s="40">
        <v>52</v>
      </c>
      <c r="K90" s="41">
        <v>35</v>
      </c>
      <c r="L90" s="40">
        <v>5.27</v>
      </c>
    </row>
    <row r="91" spans="1:12" ht="14.4" x14ac:dyDescent="0.3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" t="s">
        <v>27</v>
      </c>
      <c r="E92" s="39" t="s">
        <v>77</v>
      </c>
      <c r="F92" s="40">
        <v>150</v>
      </c>
      <c r="G92" s="40">
        <v>16</v>
      </c>
      <c r="H92" s="40">
        <v>16</v>
      </c>
      <c r="I92" s="40">
        <v>24</v>
      </c>
      <c r="J92" s="40">
        <v>229</v>
      </c>
      <c r="K92" s="41">
        <v>199</v>
      </c>
      <c r="L92" s="40">
        <v>36.89</v>
      </c>
    </row>
    <row r="93" spans="1:12" ht="14.4" x14ac:dyDescent="0.3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5"/>
      <c r="C94" s="11"/>
      <c r="D94" s="7" t="s">
        <v>29</v>
      </c>
      <c r="E94" s="39" t="s">
        <v>42</v>
      </c>
      <c r="F94" s="40">
        <v>120</v>
      </c>
      <c r="G94" s="40">
        <v>1</v>
      </c>
      <c r="H94" s="40"/>
      <c r="I94" s="40">
        <v>12</v>
      </c>
      <c r="J94" s="40">
        <v>62</v>
      </c>
      <c r="K94" s="41">
        <v>271</v>
      </c>
      <c r="L94" s="40">
        <v>11.64</v>
      </c>
    </row>
    <row r="95" spans="1:12" ht="14.4" x14ac:dyDescent="0.3">
      <c r="A95" s="23"/>
      <c r="B95" s="15"/>
      <c r="C95" s="11"/>
      <c r="D95" s="7" t="s">
        <v>30</v>
      </c>
      <c r="E95" s="39" t="s">
        <v>69</v>
      </c>
      <c r="F95" s="40">
        <v>70</v>
      </c>
      <c r="G95" s="40">
        <v>6</v>
      </c>
      <c r="H95" s="40">
        <v>1</v>
      </c>
      <c r="I95" s="40">
        <v>46</v>
      </c>
      <c r="J95" s="40">
        <v>231</v>
      </c>
      <c r="K95" s="41">
        <v>2</v>
      </c>
      <c r="L95" s="40">
        <v>9.4</v>
      </c>
    </row>
    <row r="96" spans="1:12" ht="14.4" x14ac:dyDescent="0.3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 t="s">
        <v>62</v>
      </c>
      <c r="E97" s="39" t="s">
        <v>67</v>
      </c>
      <c r="F97" s="40">
        <v>50</v>
      </c>
      <c r="G97" s="40">
        <v>1</v>
      </c>
      <c r="H97" s="40">
        <v>31</v>
      </c>
      <c r="I97" s="40">
        <v>15</v>
      </c>
      <c r="J97" s="40">
        <v>233</v>
      </c>
      <c r="K97" s="41" t="s">
        <v>70</v>
      </c>
      <c r="L97" s="40">
        <v>8.8000000000000007</v>
      </c>
    </row>
    <row r="98" spans="1:12" ht="14.4" x14ac:dyDescent="0.3">
      <c r="A98" s="23"/>
      <c r="B98" s="15"/>
      <c r="C98" s="11"/>
      <c r="D98" s="6" t="s">
        <v>23</v>
      </c>
      <c r="E98" s="39" t="s">
        <v>71</v>
      </c>
      <c r="F98" s="40">
        <v>60</v>
      </c>
      <c r="G98" s="40">
        <v>0</v>
      </c>
      <c r="H98" s="40">
        <v>0</v>
      </c>
      <c r="I98" s="40">
        <v>8</v>
      </c>
      <c r="J98" s="40">
        <v>38</v>
      </c>
      <c r="K98" s="41">
        <v>231</v>
      </c>
      <c r="L98" s="40">
        <v>6.45</v>
      </c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510</v>
      </c>
      <c r="G99" s="19">
        <f t="shared" ref="G99" si="44">SUM(G90:G98)</f>
        <v>25</v>
      </c>
      <c r="H99" s="19">
        <f t="shared" ref="H99" si="45">SUM(H90:H98)</f>
        <v>53</v>
      </c>
      <c r="I99" s="19">
        <f t="shared" ref="I99" si="46">SUM(I90:I98)</f>
        <v>110</v>
      </c>
      <c r="J99" s="19">
        <f t="shared" ref="J99:L99" si="47">SUM(J90:J98)</f>
        <v>845</v>
      </c>
      <c r="K99" s="25"/>
      <c r="L99" s="19">
        <f t="shared" si="47"/>
        <v>78.45</v>
      </c>
    </row>
    <row r="100" spans="1:12" ht="15.75" customHeight="1" x14ac:dyDescent="0.25">
      <c r="A100" s="27">
        <v>1</v>
      </c>
      <c r="B100" s="28">
        <f>B82</f>
        <v>5</v>
      </c>
      <c r="C100" s="48" t="s">
        <v>4</v>
      </c>
      <c r="D100" s="49"/>
      <c r="E100" s="29"/>
      <c r="F100" s="30">
        <f>F89+F99</f>
        <v>510</v>
      </c>
      <c r="G100" s="30">
        <f t="shared" ref="G100" si="48">G89+G99</f>
        <v>25</v>
      </c>
      <c r="H100" s="30">
        <f t="shared" ref="H100" si="49">H89+H99</f>
        <v>53</v>
      </c>
      <c r="I100" s="30">
        <f t="shared" ref="I100" si="50">I89+I99</f>
        <v>110</v>
      </c>
      <c r="J100" s="30">
        <f t="shared" ref="J100:L100" si="51">J89+J99</f>
        <v>845</v>
      </c>
      <c r="K100" s="30"/>
      <c r="L100" s="30">
        <f t="shared" si="51"/>
        <v>78.45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4.4" x14ac:dyDescent="0.3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4.4" x14ac:dyDescent="0.3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4.4" x14ac:dyDescent="0.3">
      <c r="A109" s="26">
        <v>2</v>
      </c>
      <c r="B109" s="13">
        <f>B101</f>
        <v>1</v>
      </c>
      <c r="C109" s="10" t="s">
        <v>24</v>
      </c>
      <c r="D109" s="7" t="s">
        <v>25</v>
      </c>
      <c r="E109" s="39" t="s">
        <v>68</v>
      </c>
      <c r="F109" s="40">
        <v>60</v>
      </c>
      <c r="G109" s="40">
        <v>1</v>
      </c>
      <c r="H109" s="40">
        <v>5</v>
      </c>
      <c r="I109" s="40">
        <v>5</v>
      </c>
      <c r="J109" s="40">
        <v>52</v>
      </c>
      <c r="K109" s="41">
        <v>35</v>
      </c>
      <c r="L109" s="40">
        <v>5.23</v>
      </c>
    </row>
    <row r="110" spans="1:12" ht="14.4" x14ac:dyDescent="0.3">
      <c r="A110" s="23"/>
      <c r="B110" s="15"/>
      <c r="C110" s="11"/>
      <c r="D110" s="7" t="s">
        <v>26</v>
      </c>
      <c r="E110" s="39" t="s">
        <v>72</v>
      </c>
      <c r="F110" s="40">
        <v>200</v>
      </c>
      <c r="G110" s="40">
        <v>27</v>
      </c>
      <c r="H110" s="40">
        <v>7</v>
      </c>
      <c r="I110" s="40">
        <v>20</v>
      </c>
      <c r="J110" s="40">
        <v>220</v>
      </c>
      <c r="K110" s="41"/>
      <c r="L110" s="40">
        <v>16.57</v>
      </c>
    </row>
    <row r="111" spans="1:12" ht="14.4" x14ac:dyDescent="0.3">
      <c r="A111" s="23"/>
      <c r="B111" s="15"/>
      <c r="C111" s="11"/>
      <c r="D111" s="7" t="s">
        <v>27</v>
      </c>
      <c r="E111" s="39" t="s">
        <v>73</v>
      </c>
      <c r="F111" s="40">
        <v>90</v>
      </c>
      <c r="G111" s="40">
        <v>14</v>
      </c>
      <c r="H111" s="40">
        <v>17</v>
      </c>
      <c r="I111" s="40">
        <v>7</v>
      </c>
      <c r="J111" s="40">
        <v>168</v>
      </c>
      <c r="K111" s="41">
        <v>198</v>
      </c>
      <c r="L111" s="40">
        <v>12.5</v>
      </c>
    </row>
    <row r="112" spans="1:12" ht="14.4" x14ac:dyDescent="0.3">
      <c r="A112" s="23"/>
      <c r="B112" s="15"/>
      <c r="C112" s="11"/>
      <c r="D112" s="7" t="s">
        <v>28</v>
      </c>
      <c r="E112" s="39" t="s">
        <v>74</v>
      </c>
      <c r="F112" s="40">
        <v>150</v>
      </c>
      <c r="G112" s="40">
        <v>5</v>
      </c>
      <c r="H112" s="40">
        <v>9</v>
      </c>
      <c r="I112" s="40">
        <v>30</v>
      </c>
      <c r="J112" s="40">
        <v>213</v>
      </c>
      <c r="K112" s="41">
        <v>137</v>
      </c>
      <c r="L112" s="40">
        <v>11.15</v>
      </c>
    </row>
    <row r="113" spans="1:12" ht="14.4" x14ac:dyDescent="0.3">
      <c r="A113" s="23"/>
      <c r="B113" s="15"/>
      <c r="C113" s="11"/>
      <c r="D113" s="7" t="s">
        <v>29</v>
      </c>
      <c r="E113" s="39" t="s">
        <v>48</v>
      </c>
      <c r="F113" s="40">
        <v>200</v>
      </c>
      <c r="G113" s="40"/>
      <c r="H113" s="40"/>
      <c r="I113" s="40">
        <v>10</v>
      </c>
      <c r="J113" s="40">
        <v>43</v>
      </c>
      <c r="K113" s="41">
        <v>261</v>
      </c>
      <c r="L113" s="40">
        <v>2.16</v>
      </c>
    </row>
    <row r="114" spans="1:12" ht="14.4" x14ac:dyDescent="0.3">
      <c r="A114" s="23"/>
      <c r="B114" s="15"/>
      <c r="C114" s="11"/>
      <c r="D114" s="7" t="s">
        <v>30</v>
      </c>
      <c r="E114" s="39" t="s">
        <v>69</v>
      </c>
      <c r="F114" s="40">
        <v>70</v>
      </c>
      <c r="G114" s="40">
        <v>1</v>
      </c>
      <c r="H114" s="40">
        <v>7</v>
      </c>
      <c r="I114" s="40">
        <v>34</v>
      </c>
      <c r="J114" s="40">
        <v>186</v>
      </c>
      <c r="K114" s="41"/>
      <c r="L114" s="40">
        <v>5.39</v>
      </c>
    </row>
    <row r="115" spans="1:12" ht="14.4" x14ac:dyDescent="0.3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 t="s">
        <v>49</v>
      </c>
      <c r="E116" s="39" t="s">
        <v>75</v>
      </c>
      <c r="F116" s="40" t="s">
        <v>51</v>
      </c>
      <c r="G116" s="40">
        <v>1</v>
      </c>
      <c r="H116" s="40">
        <v>3</v>
      </c>
      <c r="I116" s="40">
        <v>15</v>
      </c>
      <c r="J116" s="40">
        <v>90</v>
      </c>
      <c r="K116" s="41">
        <v>63</v>
      </c>
      <c r="L116" s="40">
        <v>19</v>
      </c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770</v>
      </c>
      <c r="G118" s="19">
        <f t="shared" ref="G118:J118" si="54">SUM(G109:G117)</f>
        <v>49</v>
      </c>
      <c r="H118" s="19">
        <f t="shared" si="54"/>
        <v>48</v>
      </c>
      <c r="I118" s="19">
        <f t="shared" si="54"/>
        <v>121</v>
      </c>
      <c r="J118" s="19">
        <f t="shared" si="54"/>
        <v>972</v>
      </c>
      <c r="K118" s="25"/>
      <c r="L118" s="19">
        <f t="shared" ref="L118" si="55">SUM(L109:L117)</f>
        <v>72</v>
      </c>
    </row>
    <row r="119" spans="1:12" ht="14.4" x14ac:dyDescent="0.25">
      <c r="A119" s="27">
        <f>A101</f>
        <v>2</v>
      </c>
      <c r="B119" s="28">
        <f>B101</f>
        <v>1</v>
      </c>
      <c r="C119" s="48" t="s">
        <v>4</v>
      </c>
      <c r="D119" s="49"/>
      <c r="E119" s="29"/>
      <c r="F119" s="30">
        <f>F108+F118</f>
        <v>770</v>
      </c>
      <c r="G119" s="30">
        <f t="shared" ref="G119" si="56">G108+G118</f>
        <v>49</v>
      </c>
      <c r="H119" s="30">
        <f t="shared" ref="H119" si="57">H108+H118</f>
        <v>48</v>
      </c>
      <c r="I119" s="30">
        <f t="shared" ref="I119" si="58">I108+I118</f>
        <v>121</v>
      </c>
      <c r="J119" s="30">
        <f t="shared" ref="J119:L119" si="59">J108+J118</f>
        <v>972</v>
      </c>
      <c r="K119" s="30"/>
      <c r="L119" s="30">
        <f t="shared" si="59"/>
        <v>72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4.4" x14ac:dyDescent="0.3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4.4" x14ac:dyDescent="0.3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4.4" x14ac:dyDescent="0.3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4" x14ac:dyDescent="0.3">
      <c r="A128" s="13"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26</v>
      </c>
      <c r="E129" s="39" t="s">
        <v>40</v>
      </c>
      <c r="F129" s="40">
        <v>200</v>
      </c>
      <c r="G129" s="40">
        <v>6</v>
      </c>
      <c r="H129" s="40">
        <v>1</v>
      </c>
      <c r="I129" s="40">
        <v>25</v>
      </c>
      <c r="J129" s="40">
        <v>108</v>
      </c>
      <c r="K129" s="41">
        <v>118</v>
      </c>
      <c r="L129" s="40">
        <v>4.33</v>
      </c>
    </row>
    <row r="130" spans="1:12" ht="14.4" x14ac:dyDescent="0.3">
      <c r="A130" s="14"/>
      <c r="B130" s="15"/>
      <c r="C130" s="11"/>
      <c r="D130" s="7" t="s">
        <v>27</v>
      </c>
      <c r="E130" s="39" t="s">
        <v>52</v>
      </c>
      <c r="F130" s="40">
        <v>90</v>
      </c>
      <c r="G130" s="40">
        <v>14</v>
      </c>
      <c r="H130" s="40">
        <v>14</v>
      </c>
      <c r="I130" s="40">
        <v>2</v>
      </c>
      <c r="J130" s="40">
        <v>190</v>
      </c>
      <c r="K130" s="41">
        <v>175</v>
      </c>
      <c r="L130" s="40">
        <v>32.659999999999997</v>
      </c>
    </row>
    <row r="131" spans="1:12" ht="14.4" x14ac:dyDescent="0.3">
      <c r="A131" s="14"/>
      <c r="B131" s="15"/>
      <c r="C131" s="11"/>
      <c r="D131" s="7" t="s">
        <v>28</v>
      </c>
      <c r="E131" s="39" t="s">
        <v>41</v>
      </c>
      <c r="F131" s="40">
        <v>150</v>
      </c>
      <c r="G131" s="40">
        <v>9</v>
      </c>
      <c r="H131" s="40">
        <v>6</v>
      </c>
      <c r="I131" s="40">
        <v>39</v>
      </c>
      <c r="J131" s="40">
        <v>243</v>
      </c>
      <c r="K131" s="41">
        <v>114</v>
      </c>
      <c r="L131" s="40">
        <v>7.79</v>
      </c>
    </row>
    <row r="132" spans="1:12" ht="14.4" x14ac:dyDescent="0.3">
      <c r="A132" s="14"/>
      <c r="B132" s="15"/>
      <c r="C132" s="11"/>
      <c r="D132" s="7" t="s">
        <v>29</v>
      </c>
      <c r="E132" s="39" t="s">
        <v>42</v>
      </c>
      <c r="F132" s="40">
        <v>150</v>
      </c>
      <c r="G132" s="40">
        <v>1</v>
      </c>
      <c r="H132" s="40">
        <v>0</v>
      </c>
      <c r="I132" s="40">
        <v>15</v>
      </c>
      <c r="J132" s="40">
        <v>78</v>
      </c>
      <c r="K132" s="41">
        <v>271</v>
      </c>
      <c r="L132" s="40">
        <v>14.55</v>
      </c>
    </row>
    <row r="133" spans="1:12" ht="14.4" x14ac:dyDescent="0.3">
      <c r="A133" s="14"/>
      <c r="B133" s="15"/>
      <c r="C133" s="11"/>
      <c r="D133" s="7" t="s">
        <v>30</v>
      </c>
      <c r="E133" s="39" t="s">
        <v>43</v>
      </c>
      <c r="F133" s="40">
        <v>70</v>
      </c>
      <c r="G133" s="40">
        <v>1</v>
      </c>
      <c r="H133" s="40">
        <v>7</v>
      </c>
      <c r="I133" s="40">
        <v>34</v>
      </c>
      <c r="J133" s="40">
        <v>186</v>
      </c>
      <c r="K133" s="41">
        <v>2</v>
      </c>
      <c r="L133" s="40">
        <v>5.39</v>
      </c>
    </row>
    <row r="134" spans="1:12" ht="14.4" x14ac:dyDescent="0.3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 t="s">
        <v>44</v>
      </c>
      <c r="F135" s="40">
        <v>70</v>
      </c>
      <c r="G135" s="40">
        <v>0</v>
      </c>
      <c r="H135" s="40">
        <v>0</v>
      </c>
      <c r="I135" s="40">
        <v>7</v>
      </c>
      <c r="J135" s="40">
        <v>33</v>
      </c>
      <c r="K135" s="41">
        <v>231</v>
      </c>
      <c r="L135" s="40">
        <v>7.28</v>
      </c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730</v>
      </c>
      <c r="G137" s="19">
        <f t="shared" ref="G137:J137" si="62">SUM(G128:G136)</f>
        <v>31</v>
      </c>
      <c r="H137" s="19">
        <f t="shared" si="62"/>
        <v>28</v>
      </c>
      <c r="I137" s="19">
        <f t="shared" si="62"/>
        <v>122</v>
      </c>
      <c r="J137" s="19">
        <f t="shared" si="62"/>
        <v>838</v>
      </c>
      <c r="K137" s="25"/>
      <c r="L137" s="19">
        <f t="shared" ref="L137" si="63">SUM(L128:L136)</f>
        <v>72</v>
      </c>
    </row>
    <row r="138" spans="1:12" ht="14.4" x14ac:dyDescent="0.25">
      <c r="A138" s="31">
        <f>A120</f>
        <v>2</v>
      </c>
      <c r="B138" s="31">
        <f>B120</f>
        <v>2</v>
      </c>
      <c r="C138" s="48" t="s">
        <v>4</v>
      </c>
      <c r="D138" s="49"/>
      <c r="E138" s="29"/>
      <c r="F138" s="30">
        <f>F127+F137</f>
        <v>730</v>
      </c>
      <c r="G138" s="30">
        <f t="shared" ref="G138" si="64">G127+G137</f>
        <v>31</v>
      </c>
      <c r="H138" s="30">
        <f t="shared" ref="H138" si="65">H127+H137</f>
        <v>28</v>
      </c>
      <c r="I138" s="30">
        <f t="shared" ref="I138" si="66">I127+I137</f>
        <v>122</v>
      </c>
      <c r="J138" s="30">
        <f t="shared" ref="J138:L138" si="67">J127+J137</f>
        <v>838</v>
      </c>
      <c r="K138" s="30"/>
      <c r="L138" s="30">
        <f t="shared" si="67"/>
        <v>72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3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4.4" x14ac:dyDescent="0.3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4.4" x14ac:dyDescent="0.3">
      <c r="A147" s="26">
        <v>2</v>
      </c>
      <c r="B147" s="13">
        <f>B139</f>
        <v>3</v>
      </c>
      <c r="C147" s="10" t="s">
        <v>24</v>
      </c>
      <c r="D147" s="7" t="s">
        <v>25</v>
      </c>
      <c r="E147" s="39" t="s">
        <v>45</v>
      </c>
      <c r="F147" s="40">
        <v>60</v>
      </c>
      <c r="G147" s="40">
        <v>1</v>
      </c>
      <c r="H147" s="40">
        <v>7</v>
      </c>
      <c r="I147" s="40">
        <v>5</v>
      </c>
      <c r="J147" s="40">
        <v>76</v>
      </c>
      <c r="K147" s="41">
        <v>42</v>
      </c>
      <c r="L147" s="40">
        <v>6</v>
      </c>
    </row>
    <row r="148" spans="1:12" ht="14.4" x14ac:dyDescent="0.3">
      <c r="A148" s="23"/>
      <c r="B148" s="15"/>
      <c r="C148" s="11"/>
      <c r="D148" s="7" t="s">
        <v>26</v>
      </c>
      <c r="E148" s="39" t="s">
        <v>46</v>
      </c>
      <c r="F148" s="40">
        <v>200</v>
      </c>
      <c r="G148" s="40">
        <v>5</v>
      </c>
      <c r="H148" s="40">
        <v>4</v>
      </c>
      <c r="I148" s="40">
        <v>17</v>
      </c>
      <c r="J148" s="40">
        <v>126</v>
      </c>
      <c r="K148" s="41" t="s">
        <v>47</v>
      </c>
      <c r="L148" s="40">
        <v>11.89</v>
      </c>
    </row>
    <row r="149" spans="1:12" ht="14.4" x14ac:dyDescent="0.3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 t="s">
        <v>29</v>
      </c>
      <c r="E151" s="39" t="s">
        <v>53</v>
      </c>
      <c r="F151" s="40" t="s">
        <v>54</v>
      </c>
      <c r="G151" s="40" t="s">
        <v>55</v>
      </c>
      <c r="H151" s="40" t="s">
        <v>55</v>
      </c>
      <c r="I151" s="40">
        <v>10</v>
      </c>
      <c r="J151" s="40" t="s">
        <v>56</v>
      </c>
      <c r="K151" s="41" t="s">
        <v>57</v>
      </c>
      <c r="L151" s="40" t="s">
        <v>58</v>
      </c>
    </row>
    <row r="152" spans="1:12" ht="14.4" x14ac:dyDescent="0.3">
      <c r="A152" s="23"/>
      <c r="B152" s="15"/>
      <c r="C152" s="11"/>
      <c r="D152" s="7" t="s">
        <v>30</v>
      </c>
      <c r="E152" s="39" t="s">
        <v>76</v>
      </c>
      <c r="F152" s="40" t="s">
        <v>78</v>
      </c>
      <c r="G152" s="40">
        <v>6</v>
      </c>
      <c r="H152" s="40">
        <v>8</v>
      </c>
      <c r="I152" s="40">
        <v>58</v>
      </c>
      <c r="J152" s="40">
        <v>322</v>
      </c>
      <c r="K152" s="41">
        <v>2</v>
      </c>
      <c r="L152" s="40">
        <v>17.8</v>
      </c>
    </row>
    <row r="153" spans="1:12" ht="14.4" x14ac:dyDescent="0.3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 t="s">
        <v>50</v>
      </c>
      <c r="F154" s="40" t="s">
        <v>51</v>
      </c>
      <c r="G154" s="40">
        <v>1</v>
      </c>
      <c r="H154" s="40">
        <v>3</v>
      </c>
      <c r="I154" s="40">
        <v>13</v>
      </c>
      <c r="J154" s="40">
        <v>81</v>
      </c>
      <c r="K154" s="41"/>
      <c r="L154" s="40">
        <v>19</v>
      </c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260</v>
      </c>
      <c r="G156" s="19">
        <f t="shared" ref="G156:J156" si="70">SUM(G147:G155)</f>
        <v>13</v>
      </c>
      <c r="H156" s="19">
        <f t="shared" si="70"/>
        <v>22</v>
      </c>
      <c r="I156" s="19">
        <f t="shared" si="70"/>
        <v>103</v>
      </c>
      <c r="J156" s="19">
        <f t="shared" si="70"/>
        <v>605</v>
      </c>
      <c r="K156" s="25"/>
      <c r="L156" s="19">
        <f t="shared" ref="L156" si="71">SUM(L147:L155)</f>
        <v>54.69</v>
      </c>
    </row>
    <row r="157" spans="1:12" ht="14.4" x14ac:dyDescent="0.25">
      <c r="A157" s="27">
        <f>A139</f>
        <v>2</v>
      </c>
      <c r="B157" s="28">
        <f>B139</f>
        <v>3</v>
      </c>
      <c r="C157" s="48" t="s">
        <v>4</v>
      </c>
      <c r="D157" s="49"/>
      <c r="E157" s="29"/>
      <c r="F157" s="30">
        <f>F146+F156</f>
        <v>260</v>
      </c>
      <c r="G157" s="30">
        <f t="shared" ref="G157" si="72">G146+G156</f>
        <v>13</v>
      </c>
      <c r="H157" s="30">
        <f t="shared" ref="H157" si="73">H146+H156</f>
        <v>22</v>
      </c>
      <c r="I157" s="30">
        <f t="shared" ref="I157" si="74">I146+I156</f>
        <v>103</v>
      </c>
      <c r="J157" s="30">
        <f t="shared" ref="J157:L157" si="75">J146+J156</f>
        <v>605</v>
      </c>
      <c r="K157" s="30"/>
      <c r="L157" s="30">
        <f t="shared" si="75"/>
        <v>54.69</v>
      </c>
    </row>
    <row r="158" spans="1:12" ht="14.4" x14ac:dyDescent="0.3">
      <c r="A158" s="20"/>
      <c r="B158" s="21"/>
      <c r="C158" s="22"/>
      <c r="D158" s="5"/>
      <c r="E158" s="36"/>
      <c r="F158" s="37"/>
      <c r="G158" s="37"/>
      <c r="H158" s="37"/>
      <c r="I158" s="37"/>
      <c r="J158" s="37"/>
      <c r="K158" s="38"/>
      <c r="L158" s="37"/>
    </row>
    <row r="159" spans="1:12" ht="14.4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4.4" x14ac:dyDescent="0.3">
      <c r="A160" s="23"/>
      <c r="B160" s="15"/>
      <c r="C160" s="11"/>
      <c r="D160" s="7"/>
      <c r="E160" s="39"/>
      <c r="F160" s="40"/>
      <c r="G160" s="40"/>
      <c r="H160" s="40"/>
      <c r="I160" s="40"/>
      <c r="J160" s="40"/>
      <c r="K160" s="41"/>
      <c r="L160" s="40"/>
    </row>
    <row r="161" spans="1:12" ht="14.4" x14ac:dyDescent="0.3">
      <c r="A161" s="23"/>
      <c r="B161" s="15"/>
      <c r="C161" s="11"/>
      <c r="D161" s="7"/>
      <c r="E161" s="39"/>
      <c r="F161" s="40"/>
      <c r="G161" s="40"/>
      <c r="H161" s="40"/>
      <c r="I161" s="40"/>
      <c r="J161" s="40"/>
      <c r="K161" s="41"/>
      <c r="L161" s="40"/>
    </row>
    <row r="162" spans="1:12" ht="14.4" x14ac:dyDescent="0.3">
      <c r="A162" s="23"/>
      <c r="B162" s="15"/>
      <c r="C162" s="11"/>
      <c r="D162" s="7"/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/>
      <c r="E165" s="9"/>
      <c r="F165" s="19"/>
      <c r="G165" s="19"/>
      <c r="H165" s="19"/>
      <c r="I165" s="19"/>
      <c r="J165" s="19"/>
      <c r="K165" s="25"/>
      <c r="L165" s="19"/>
    </row>
    <row r="166" spans="1:12" ht="14.4" x14ac:dyDescent="0.3">
      <c r="A166" s="26"/>
      <c r="B166" s="13"/>
      <c r="C166" s="10"/>
      <c r="D166" s="7"/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/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"/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7"/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/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3"/>
      <c r="B171" s="15"/>
      <c r="C171" s="11"/>
      <c r="D171" s="7"/>
      <c r="E171" s="39"/>
      <c r="F171" s="40"/>
      <c r="G171" s="47"/>
      <c r="H171" s="47"/>
      <c r="I171" s="40"/>
      <c r="J171" s="40"/>
      <c r="K171" s="41"/>
      <c r="L171" s="40"/>
    </row>
    <row r="172" spans="1:12" ht="14.4" x14ac:dyDescent="0.3">
      <c r="A172" s="23"/>
      <c r="B172" s="15"/>
      <c r="C172" s="11"/>
      <c r="D172" s="7"/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/>
      <c r="E175" s="9"/>
      <c r="F175" s="19"/>
      <c r="G175" s="19"/>
      <c r="H175" s="19"/>
      <c r="I175" s="19"/>
      <c r="J175" s="19"/>
      <c r="K175" s="25"/>
      <c r="L175" s="19"/>
    </row>
    <row r="176" spans="1:12" ht="14.4" x14ac:dyDescent="0.25">
      <c r="A176" s="27"/>
      <c r="B176" s="28"/>
      <c r="C176" s="48"/>
      <c r="D176" s="49"/>
      <c r="E176" s="29"/>
      <c r="F176" s="30"/>
      <c r="G176" s="30"/>
      <c r="H176" s="30"/>
      <c r="I176" s="30"/>
      <c r="J176" s="30"/>
      <c r="K176" s="30"/>
      <c r="L176" s="30"/>
    </row>
    <row r="177" spans="1:12" ht="14.4" x14ac:dyDescent="0.3">
      <c r="A177" s="20"/>
      <c r="B177" s="21"/>
      <c r="C177" s="22"/>
      <c r="D177" s="5"/>
      <c r="E177" s="36"/>
      <c r="F177" s="37"/>
      <c r="G177" s="37"/>
      <c r="H177" s="37"/>
      <c r="I177" s="37"/>
      <c r="J177" s="37"/>
      <c r="K177" s="38"/>
      <c r="L177" s="37"/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 x14ac:dyDescent="0.3">
      <c r="A179" s="23"/>
      <c r="B179" s="15"/>
      <c r="C179" s="11"/>
      <c r="D179" s="7"/>
      <c r="E179" s="39"/>
      <c r="F179" s="40"/>
      <c r="G179" s="40"/>
      <c r="H179" s="40"/>
      <c r="I179" s="40"/>
      <c r="J179" s="40"/>
      <c r="K179" s="41"/>
      <c r="L179" s="40"/>
    </row>
    <row r="180" spans="1:12" ht="14.4" x14ac:dyDescent="0.3">
      <c r="A180" s="23"/>
      <c r="B180" s="15"/>
      <c r="C180" s="11"/>
      <c r="D180" s="7"/>
      <c r="E180" s="39"/>
      <c r="F180" s="40"/>
      <c r="G180" s="40"/>
      <c r="H180" s="40"/>
      <c r="I180" s="40"/>
      <c r="J180" s="40"/>
      <c r="K180" s="41"/>
      <c r="L180" s="40"/>
    </row>
    <row r="181" spans="1:12" ht="14.4" x14ac:dyDescent="0.3">
      <c r="A181" s="23"/>
      <c r="B181" s="15"/>
      <c r="C181" s="11"/>
      <c r="D181" s="7"/>
      <c r="E181" s="39"/>
      <c r="F181" s="40"/>
      <c r="G181" s="40"/>
      <c r="H181" s="40"/>
      <c r="I181" s="40"/>
      <c r="J181" s="40"/>
      <c r="K181" s="41"/>
      <c r="L181" s="40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/>
      <c r="E184" s="9"/>
      <c r="F184" s="19"/>
      <c r="G184" s="19"/>
      <c r="H184" s="19"/>
      <c r="I184" s="19"/>
      <c r="J184" s="19"/>
      <c r="K184" s="25"/>
      <c r="L184" s="19"/>
    </row>
    <row r="185" spans="1:12" ht="14.4" x14ac:dyDescent="0.3">
      <c r="A185" s="26"/>
      <c r="B185" s="13"/>
      <c r="C185" s="10"/>
      <c r="D185" s="7"/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/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/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"/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/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7"/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7"/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/>
      <c r="E194" s="9"/>
      <c r="F194" s="19"/>
      <c r="G194" s="19"/>
      <c r="H194" s="19"/>
      <c r="I194" s="19"/>
      <c r="J194" s="19"/>
      <c r="K194" s="25"/>
      <c r="L194" s="19"/>
    </row>
    <row r="195" spans="1:12" ht="15" thickBot="1" x14ac:dyDescent="0.3">
      <c r="A195" s="27"/>
      <c r="B195" s="28"/>
      <c r="C195" s="48"/>
      <c r="D195" s="49"/>
      <c r="E195" s="29"/>
      <c r="F195" s="30"/>
      <c r="G195" s="30"/>
      <c r="H195" s="30"/>
      <c r="I195" s="30"/>
      <c r="J195" s="30"/>
      <c r="K195" s="30"/>
      <c r="L195" s="30"/>
    </row>
    <row r="196" spans="1:12" ht="14.4" x14ac:dyDescent="0.3">
      <c r="A196" s="20">
        <v>3</v>
      </c>
      <c r="B196" s="21">
        <v>1</v>
      </c>
      <c r="C196" s="22" t="s">
        <v>19</v>
      </c>
      <c r="D196" s="5" t="s">
        <v>20</v>
      </c>
      <c r="E196" s="36"/>
      <c r="F196" s="37"/>
      <c r="G196" s="37"/>
      <c r="H196" s="37"/>
      <c r="I196" s="37"/>
      <c r="J196" s="37"/>
      <c r="K196" s="38"/>
      <c r="L196" s="37"/>
    </row>
    <row r="197" spans="1:12" ht="14.4" x14ac:dyDescent="0.3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4.4" x14ac:dyDescent="0.3">
      <c r="A198" s="23"/>
      <c r="B198" s="15"/>
      <c r="C198" s="11"/>
      <c r="D198" s="7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4.4" x14ac:dyDescent="0.3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1"/>
      <c r="L199" s="40"/>
    </row>
    <row r="200" spans="1:12" ht="14.4" x14ac:dyDescent="0.3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4.4" x14ac:dyDescent="0.3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4.4" x14ac:dyDescent="0.3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4.4" x14ac:dyDescent="0.3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76">SUM(G196:G202)</f>
        <v>0</v>
      </c>
      <c r="H203" s="19">
        <f t="shared" si="76"/>
        <v>0</v>
      </c>
      <c r="I203" s="19">
        <f t="shared" si="76"/>
        <v>0</v>
      </c>
      <c r="J203" s="19">
        <f t="shared" si="76"/>
        <v>0</v>
      </c>
      <c r="K203" s="25"/>
      <c r="L203" s="19">
        <f t="shared" ref="L203" si="77">SUM(L196:L202)</f>
        <v>0</v>
      </c>
    </row>
    <row r="204" spans="1:12" ht="14.4" x14ac:dyDescent="0.3">
      <c r="A204" s="26">
        <v>3</v>
      </c>
      <c r="B204" s="13">
        <f>B196</f>
        <v>1</v>
      </c>
      <c r="C204" s="10" t="s">
        <v>24</v>
      </c>
      <c r="D204" s="7" t="s">
        <v>25</v>
      </c>
      <c r="E204" s="39" t="s">
        <v>68</v>
      </c>
      <c r="F204" s="40">
        <v>60</v>
      </c>
      <c r="G204" s="40">
        <v>1</v>
      </c>
      <c r="H204" s="40">
        <v>5</v>
      </c>
      <c r="I204" s="40">
        <v>5</v>
      </c>
      <c r="J204" s="40">
        <v>52</v>
      </c>
      <c r="K204" s="41">
        <v>35</v>
      </c>
      <c r="L204" s="40">
        <v>5.23</v>
      </c>
    </row>
    <row r="205" spans="1:12" ht="14.4" x14ac:dyDescent="0.3">
      <c r="A205" s="23"/>
      <c r="B205" s="15"/>
      <c r="C205" s="11"/>
      <c r="D205" s="7" t="s">
        <v>26</v>
      </c>
      <c r="E205" s="39" t="s">
        <v>72</v>
      </c>
      <c r="F205" s="40">
        <v>200</v>
      </c>
      <c r="G205" s="40">
        <v>27</v>
      </c>
      <c r="H205" s="40">
        <v>7</v>
      </c>
      <c r="I205" s="40">
        <v>20</v>
      </c>
      <c r="J205" s="40">
        <v>220</v>
      </c>
      <c r="K205" s="41"/>
      <c r="L205" s="40">
        <v>16.57</v>
      </c>
    </row>
    <row r="206" spans="1:12" ht="14.4" x14ac:dyDescent="0.3">
      <c r="A206" s="23"/>
      <c r="B206" s="15"/>
      <c r="C206" s="11"/>
      <c r="D206" s="7" t="s">
        <v>27</v>
      </c>
      <c r="E206" s="39" t="s">
        <v>73</v>
      </c>
      <c r="F206" s="40">
        <v>90</v>
      </c>
      <c r="G206" s="40">
        <v>14</v>
      </c>
      <c r="H206" s="40">
        <v>17</v>
      </c>
      <c r="I206" s="40">
        <v>7</v>
      </c>
      <c r="J206" s="40">
        <v>168</v>
      </c>
      <c r="K206" s="41">
        <v>198</v>
      </c>
      <c r="L206" s="40">
        <v>12.5</v>
      </c>
    </row>
    <row r="207" spans="1:12" ht="14.4" x14ac:dyDescent="0.3">
      <c r="A207" s="23"/>
      <c r="B207" s="15"/>
      <c r="C207" s="11"/>
      <c r="D207" s="7" t="s">
        <v>28</v>
      </c>
      <c r="E207" s="39" t="s">
        <v>74</v>
      </c>
      <c r="F207" s="40">
        <v>150</v>
      </c>
      <c r="G207" s="40">
        <v>5</v>
      </c>
      <c r="H207" s="40">
        <v>9</v>
      </c>
      <c r="I207" s="40">
        <v>30</v>
      </c>
      <c r="J207" s="40">
        <v>213</v>
      </c>
      <c r="K207" s="41">
        <v>137</v>
      </c>
      <c r="L207" s="40">
        <v>11.15</v>
      </c>
    </row>
    <row r="208" spans="1:12" ht="14.4" x14ac:dyDescent="0.3">
      <c r="A208" s="23"/>
      <c r="B208" s="15"/>
      <c r="C208" s="11"/>
      <c r="D208" s="7" t="s">
        <v>29</v>
      </c>
      <c r="E208" s="39" t="s">
        <v>48</v>
      </c>
      <c r="F208" s="40">
        <v>200</v>
      </c>
      <c r="G208" s="40"/>
      <c r="H208" s="40"/>
      <c r="I208" s="40">
        <v>10</v>
      </c>
      <c r="J208" s="40">
        <v>43</v>
      </c>
      <c r="K208" s="41">
        <v>261</v>
      </c>
      <c r="L208" s="40">
        <v>2.16</v>
      </c>
    </row>
    <row r="209" spans="1:12" ht="14.4" x14ac:dyDescent="0.3">
      <c r="A209" s="23"/>
      <c r="B209" s="15"/>
      <c r="C209" s="11"/>
      <c r="D209" s="7" t="s">
        <v>30</v>
      </c>
      <c r="E209" s="39" t="s">
        <v>69</v>
      </c>
      <c r="F209" s="40">
        <v>70</v>
      </c>
      <c r="G209" s="40">
        <v>1</v>
      </c>
      <c r="H209" s="40">
        <v>7</v>
      </c>
      <c r="I209" s="40">
        <v>34</v>
      </c>
      <c r="J209" s="40">
        <v>186</v>
      </c>
      <c r="K209" s="41"/>
      <c r="L209" s="40">
        <v>5.39</v>
      </c>
    </row>
    <row r="210" spans="1:12" ht="14.4" x14ac:dyDescent="0.3">
      <c r="A210" s="23"/>
      <c r="B210" s="15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4.4" x14ac:dyDescent="0.3">
      <c r="A211" s="23"/>
      <c r="B211" s="15"/>
      <c r="C211" s="11"/>
      <c r="D211" s="6"/>
      <c r="E211" s="39" t="s">
        <v>75</v>
      </c>
      <c r="F211" s="40" t="s">
        <v>51</v>
      </c>
      <c r="G211" s="40">
        <v>1</v>
      </c>
      <c r="H211" s="40">
        <v>3</v>
      </c>
      <c r="I211" s="40">
        <v>15</v>
      </c>
      <c r="J211" s="40">
        <v>90</v>
      </c>
      <c r="K211" s="41">
        <v>63</v>
      </c>
      <c r="L211" s="40">
        <v>19</v>
      </c>
    </row>
    <row r="212" spans="1:12" ht="14.4" x14ac:dyDescent="0.3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4.4" x14ac:dyDescent="0.3">
      <c r="A213" s="24"/>
      <c r="B213" s="17"/>
      <c r="C213" s="8"/>
      <c r="D213" s="18" t="s">
        <v>32</v>
      </c>
      <c r="E213" s="9"/>
      <c r="F213" s="19">
        <f>SUM(F204:F212)</f>
        <v>770</v>
      </c>
      <c r="G213" s="19">
        <f t="shared" ref="G213:J213" si="78">SUM(G204:G212)</f>
        <v>49</v>
      </c>
      <c r="H213" s="19">
        <f t="shared" si="78"/>
        <v>48</v>
      </c>
      <c r="I213" s="19">
        <f t="shared" si="78"/>
        <v>121</v>
      </c>
      <c r="J213" s="19">
        <f t="shared" si="78"/>
        <v>972</v>
      </c>
      <c r="K213" s="25"/>
      <c r="L213" s="19">
        <f t="shared" ref="L213" si="79">SUM(L204:L212)</f>
        <v>72</v>
      </c>
    </row>
    <row r="214" spans="1:12" ht="15" thickBot="1" x14ac:dyDescent="0.3">
      <c r="A214" s="27">
        <f>A196</f>
        <v>3</v>
      </c>
      <c r="B214" s="28">
        <f>B196</f>
        <v>1</v>
      </c>
      <c r="C214" s="48" t="s">
        <v>4</v>
      </c>
      <c r="D214" s="49"/>
      <c r="E214" s="29"/>
      <c r="F214" s="30">
        <f>F203+F213</f>
        <v>770</v>
      </c>
      <c r="G214" s="30">
        <f t="shared" ref="G214:J214" si="80">G203+G213</f>
        <v>49</v>
      </c>
      <c r="H214" s="30">
        <f t="shared" si="80"/>
        <v>48</v>
      </c>
      <c r="I214" s="30">
        <f t="shared" si="80"/>
        <v>121</v>
      </c>
      <c r="J214" s="30">
        <f t="shared" si="80"/>
        <v>972</v>
      </c>
      <c r="K214" s="30"/>
      <c r="L214" s="30">
        <f t="shared" ref="L214" si="81">L203+L213</f>
        <v>72</v>
      </c>
    </row>
    <row r="215" spans="1:12" ht="14.4" x14ac:dyDescent="0.3">
      <c r="A215" s="14">
        <v>3</v>
      </c>
      <c r="B215" s="15">
        <v>2</v>
      </c>
      <c r="C215" s="22" t="s">
        <v>19</v>
      </c>
      <c r="D215" s="5" t="s">
        <v>20</v>
      </c>
      <c r="E215" s="36"/>
      <c r="F215" s="37"/>
      <c r="G215" s="37"/>
      <c r="H215" s="37"/>
      <c r="I215" s="37"/>
      <c r="J215" s="37"/>
      <c r="K215" s="38"/>
      <c r="L215" s="37"/>
    </row>
    <row r="216" spans="1:12" ht="14.4" x14ac:dyDescent="0.3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4.4" x14ac:dyDescent="0.3">
      <c r="A217" s="14"/>
      <c r="B217" s="15"/>
      <c r="C217" s="11"/>
      <c r="D217" s="7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4.4" x14ac:dyDescent="0.3">
      <c r="A218" s="14"/>
      <c r="B218" s="15"/>
      <c r="C218" s="11"/>
      <c r="D218" s="7" t="s">
        <v>22</v>
      </c>
      <c r="E218" s="39"/>
      <c r="F218" s="40"/>
      <c r="G218" s="40"/>
      <c r="H218" s="40"/>
      <c r="I218" s="40"/>
      <c r="J218" s="40"/>
      <c r="K218" s="41"/>
      <c r="L218" s="40"/>
    </row>
    <row r="219" spans="1:12" ht="14.4" x14ac:dyDescent="0.3">
      <c r="A219" s="14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1"/>
      <c r="L219" s="40"/>
    </row>
    <row r="220" spans="1:12" ht="14.4" x14ac:dyDescent="0.3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4.4" x14ac:dyDescent="0.3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4.4" x14ac:dyDescent="0.3">
      <c r="A222" s="16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82">SUM(G215:G221)</f>
        <v>0</v>
      </c>
      <c r="H222" s="19">
        <f t="shared" si="82"/>
        <v>0</v>
      </c>
      <c r="I222" s="19">
        <f t="shared" si="82"/>
        <v>0</v>
      </c>
      <c r="J222" s="19">
        <f t="shared" si="82"/>
        <v>0</v>
      </c>
      <c r="K222" s="25"/>
      <c r="L222" s="19">
        <f t="shared" ref="L222" si="83">SUM(L215:L221)</f>
        <v>0</v>
      </c>
    </row>
    <row r="223" spans="1:12" ht="14.4" x14ac:dyDescent="0.3">
      <c r="A223" s="13">
        <v>3</v>
      </c>
      <c r="B223" s="13">
        <f>B215</f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4.4" x14ac:dyDescent="0.3">
      <c r="A224" s="14"/>
      <c r="B224" s="15"/>
      <c r="C224" s="11"/>
      <c r="D224" s="7" t="s">
        <v>26</v>
      </c>
      <c r="E224" s="39" t="s">
        <v>40</v>
      </c>
      <c r="F224" s="40">
        <v>200</v>
      </c>
      <c r="G224" s="40">
        <v>6</v>
      </c>
      <c r="H224" s="40">
        <v>1</v>
      </c>
      <c r="I224" s="40">
        <v>25</v>
      </c>
      <c r="J224" s="40">
        <v>108</v>
      </c>
      <c r="K224" s="41">
        <v>118</v>
      </c>
      <c r="L224" s="40">
        <v>4.33</v>
      </c>
    </row>
    <row r="225" spans="1:12" ht="14.4" x14ac:dyDescent="0.3">
      <c r="A225" s="14"/>
      <c r="B225" s="15"/>
      <c r="C225" s="11"/>
      <c r="D225" s="7" t="s">
        <v>27</v>
      </c>
      <c r="E225" s="39" t="s">
        <v>52</v>
      </c>
      <c r="F225" s="40">
        <v>90</v>
      </c>
      <c r="G225" s="40">
        <v>14</v>
      </c>
      <c r="H225" s="40">
        <v>14</v>
      </c>
      <c r="I225" s="40">
        <v>2</v>
      </c>
      <c r="J225" s="40">
        <v>190</v>
      </c>
      <c r="K225" s="41">
        <v>175</v>
      </c>
      <c r="L225" s="40">
        <v>32.659999999999997</v>
      </c>
    </row>
    <row r="226" spans="1:12" ht="14.4" x14ac:dyDescent="0.3">
      <c r="A226" s="14"/>
      <c r="B226" s="15"/>
      <c r="C226" s="11"/>
      <c r="D226" s="7" t="s">
        <v>28</v>
      </c>
      <c r="E226" s="39" t="s">
        <v>41</v>
      </c>
      <c r="F226" s="40">
        <v>150</v>
      </c>
      <c r="G226" s="40">
        <v>9</v>
      </c>
      <c r="H226" s="40">
        <v>6</v>
      </c>
      <c r="I226" s="40">
        <v>39</v>
      </c>
      <c r="J226" s="40">
        <v>243</v>
      </c>
      <c r="K226" s="41">
        <v>114</v>
      </c>
      <c r="L226" s="40">
        <v>7.79</v>
      </c>
    </row>
    <row r="227" spans="1:12" ht="14.4" x14ac:dyDescent="0.3">
      <c r="A227" s="14"/>
      <c r="B227" s="15"/>
      <c r="C227" s="11"/>
      <c r="D227" s="7" t="s">
        <v>29</v>
      </c>
      <c r="E227" s="39" t="s">
        <v>42</v>
      </c>
      <c r="F227" s="40">
        <v>150</v>
      </c>
      <c r="G227" s="40">
        <v>1</v>
      </c>
      <c r="H227" s="40">
        <v>0</v>
      </c>
      <c r="I227" s="40">
        <v>15</v>
      </c>
      <c r="J227" s="40">
        <v>78</v>
      </c>
      <c r="K227" s="41">
        <v>271</v>
      </c>
      <c r="L227" s="40">
        <v>14.55</v>
      </c>
    </row>
    <row r="228" spans="1:12" ht="14.4" x14ac:dyDescent="0.3">
      <c r="A228" s="14"/>
      <c r="B228" s="15"/>
      <c r="C228" s="11"/>
      <c r="D228" s="7" t="s">
        <v>30</v>
      </c>
      <c r="E228" s="39" t="s">
        <v>43</v>
      </c>
      <c r="F228" s="40">
        <v>70</v>
      </c>
      <c r="G228" s="40">
        <v>1</v>
      </c>
      <c r="H228" s="40">
        <v>7</v>
      </c>
      <c r="I228" s="40">
        <v>34</v>
      </c>
      <c r="J228" s="40">
        <v>186</v>
      </c>
      <c r="K228" s="41">
        <v>2</v>
      </c>
      <c r="L228" s="40">
        <v>5.39</v>
      </c>
    </row>
    <row r="229" spans="1:12" ht="14.4" x14ac:dyDescent="0.3">
      <c r="A229" s="14"/>
      <c r="B229" s="15"/>
      <c r="C229" s="11"/>
      <c r="D229" s="7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4.4" x14ac:dyDescent="0.3">
      <c r="A230" s="14"/>
      <c r="B230" s="15"/>
      <c r="C230" s="11"/>
      <c r="D230" s="6" t="s">
        <v>23</v>
      </c>
      <c r="E230" s="39" t="s">
        <v>44</v>
      </c>
      <c r="F230" s="40">
        <v>70</v>
      </c>
      <c r="G230" s="40">
        <v>0</v>
      </c>
      <c r="H230" s="40">
        <v>0</v>
      </c>
      <c r="I230" s="40">
        <v>7</v>
      </c>
      <c r="J230" s="40">
        <v>33</v>
      </c>
      <c r="K230" s="41">
        <v>231</v>
      </c>
      <c r="L230" s="40">
        <v>7.28</v>
      </c>
    </row>
    <row r="231" spans="1:12" ht="14.4" x14ac:dyDescent="0.3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4.4" x14ac:dyDescent="0.3">
      <c r="A232" s="16"/>
      <c r="B232" s="17"/>
      <c r="C232" s="8"/>
      <c r="D232" s="18" t="s">
        <v>32</v>
      </c>
      <c r="E232" s="9"/>
      <c r="F232" s="19">
        <f>SUM(F223:F231)</f>
        <v>730</v>
      </c>
      <c r="G232" s="19">
        <f t="shared" ref="G232:J232" si="84">SUM(G223:G231)</f>
        <v>31</v>
      </c>
      <c r="H232" s="19">
        <f t="shared" si="84"/>
        <v>28</v>
      </c>
      <c r="I232" s="19">
        <f t="shared" si="84"/>
        <v>122</v>
      </c>
      <c r="J232" s="19">
        <f t="shared" si="84"/>
        <v>838</v>
      </c>
      <c r="K232" s="25"/>
      <c r="L232" s="19">
        <f t="shared" ref="L232" si="85">SUM(L223:L231)</f>
        <v>72</v>
      </c>
    </row>
    <row r="233" spans="1:12" ht="15" thickBot="1" x14ac:dyDescent="0.3">
      <c r="A233" s="31">
        <f>A215</f>
        <v>3</v>
      </c>
      <c r="B233" s="31">
        <f>B215</f>
        <v>2</v>
      </c>
      <c r="C233" s="48" t="s">
        <v>4</v>
      </c>
      <c r="D233" s="49"/>
      <c r="E233" s="29"/>
      <c r="F233" s="30">
        <f>F222+F232</f>
        <v>730</v>
      </c>
      <c r="G233" s="30">
        <f t="shared" ref="G233:J233" si="86">G222+G232</f>
        <v>31</v>
      </c>
      <c r="H233" s="30">
        <f t="shared" si="86"/>
        <v>28</v>
      </c>
      <c r="I233" s="30">
        <f t="shared" si="86"/>
        <v>122</v>
      </c>
      <c r="J233" s="30">
        <f t="shared" si="86"/>
        <v>838</v>
      </c>
      <c r="K233" s="30"/>
      <c r="L233" s="30">
        <f t="shared" ref="L233" si="87">L222+L232</f>
        <v>72</v>
      </c>
    </row>
    <row r="234" spans="1:12" ht="14.4" x14ac:dyDescent="0.3">
      <c r="A234" s="20">
        <v>3</v>
      </c>
      <c r="B234" s="21">
        <v>3</v>
      </c>
      <c r="C234" s="22" t="s">
        <v>19</v>
      </c>
      <c r="D234" s="5" t="s">
        <v>20</v>
      </c>
      <c r="E234" s="36"/>
      <c r="F234" s="37"/>
      <c r="G234" s="37"/>
      <c r="H234" s="37"/>
      <c r="I234" s="37"/>
      <c r="J234" s="37"/>
      <c r="K234" s="38"/>
      <c r="L234" s="37"/>
    </row>
    <row r="235" spans="1:12" ht="14.4" x14ac:dyDescent="0.3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1"/>
      <c r="L235" s="40"/>
    </row>
    <row r="236" spans="1:12" ht="14.4" x14ac:dyDescent="0.3">
      <c r="A236" s="23"/>
      <c r="B236" s="15"/>
      <c r="C236" s="11"/>
      <c r="D236" s="7" t="s">
        <v>21</v>
      </c>
      <c r="E236" s="39"/>
      <c r="F236" s="40"/>
      <c r="G236" s="40"/>
      <c r="H236" s="40"/>
      <c r="I236" s="40"/>
      <c r="J236" s="40"/>
      <c r="K236" s="41"/>
      <c r="L236" s="40"/>
    </row>
    <row r="237" spans="1:12" ht="14.4" x14ac:dyDescent="0.3">
      <c r="A237" s="23"/>
      <c r="B237" s="15"/>
      <c r="C237" s="11"/>
      <c r="D237" s="7" t="s">
        <v>22</v>
      </c>
      <c r="E237" s="39"/>
      <c r="F237" s="40"/>
      <c r="G237" s="40"/>
      <c r="H237" s="40"/>
      <c r="I237" s="40"/>
      <c r="J237" s="40"/>
      <c r="K237" s="41"/>
      <c r="L237" s="40"/>
    </row>
    <row r="238" spans="1:12" ht="14.4" x14ac:dyDescent="0.3">
      <c r="A238" s="23"/>
      <c r="B238" s="15"/>
      <c r="C238" s="11"/>
      <c r="D238" s="7" t="s">
        <v>23</v>
      </c>
      <c r="E238" s="39"/>
      <c r="F238" s="40"/>
      <c r="G238" s="40"/>
      <c r="H238" s="40"/>
      <c r="I238" s="40"/>
      <c r="J238" s="40"/>
      <c r="K238" s="41"/>
      <c r="L238" s="40"/>
    </row>
    <row r="239" spans="1:12" ht="14.4" x14ac:dyDescent="0.3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1"/>
      <c r="L239" s="40"/>
    </row>
    <row r="240" spans="1:12" ht="14.4" x14ac:dyDescent="0.3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4.4" x14ac:dyDescent="0.3">
      <c r="A241" s="24"/>
      <c r="B241" s="17"/>
      <c r="C241" s="8"/>
      <c r="D241" s="18" t="s">
        <v>32</v>
      </c>
      <c r="E241" s="9"/>
      <c r="F241" s="19">
        <f>SUM(F234:F240)</f>
        <v>0</v>
      </c>
      <c r="G241" s="19">
        <f t="shared" ref="G241:J241" si="88">SUM(G234:G240)</f>
        <v>0</v>
      </c>
      <c r="H241" s="19">
        <f t="shared" si="88"/>
        <v>0</v>
      </c>
      <c r="I241" s="19">
        <f t="shared" si="88"/>
        <v>0</v>
      </c>
      <c r="J241" s="19">
        <f t="shared" si="88"/>
        <v>0</v>
      </c>
      <c r="K241" s="25"/>
      <c r="L241" s="19">
        <f t="shared" ref="L241" si="89">SUM(L234:L240)</f>
        <v>0</v>
      </c>
    </row>
    <row r="242" spans="1:12" ht="14.4" x14ac:dyDescent="0.3">
      <c r="A242" s="26">
        <v>3</v>
      </c>
      <c r="B242" s="13">
        <f>B234</f>
        <v>3</v>
      </c>
      <c r="C242" s="10" t="s">
        <v>24</v>
      </c>
      <c r="D242" s="7" t="s">
        <v>25</v>
      </c>
      <c r="E242" s="39" t="s">
        <v>45</v>
      </c>
      <c r="F242" s="40">
        <v>60</v>
      </c>
      <c r="G242" s="40">
        <v>1</v>
      </c>
      <c r="H242" s="40">
        <v>7</v>
      </c>
      <c r="I242" s="40">
        <v>5</v>
      </c>
      <c r="J242" s="40">
        <v>76</v>
      </c>
      <c r="K242" s="41">
        <v>42</v>
      </c>
      <c r="L242" s="40">
        <v>6</v>
      </c>
    </row>
    <row r="243" spans="1:12" ht="14.4" x14ac:dyDescent="0.3">
      <c r="A243" s="23"/>
      <c r="B243" s="15"/>
      <c r="C243" s="11"/>
      <c r="D243" s="7" t="s">
        <v>26</v>
      </c>
      <c r="E243" s="39" t="s">
        <v>46</v>
      </c>
      <c r="F243" s="40">
        <v>200</v>
      </c>
      <c r="G243" s="40">
        <v>5</v>
      </c>
      <c r="H243" s="40">
        <v>4</v>
      </c>
      <c r="I243" s="40">
        <v>17</v>
      </c>
      <c r="J243" s="40">
        <v>126</v>
      </c>
      <c r="K243" s="41" t="s">
        <v>47</v>
      </c>
      <c r="L243" s="40">
        <v>11.89</v>
      </c>
    </row>
    <row r="244" spans="1:12" ht="14.4" x14ac:dyDescent="0.3">
      <c r="A244" s="23"/>
      <c r="B244" s="15"/>
      <c r="C244" s="11"/>
      <c r="D244" s="7" t="s">
        <v>27</v>
      </c>
      <c r="E244" s="39"/>
      <c r="F244" s="40"/>
      <c r="G244" s="40"/>
      <c r="H244" s="40"/>
      <c r="I244" s="40"/>
      <c r="J244" s="40"/>
      <c r="K244" s="41"/>
      <c r="L244" s="40"/>
    </row>
    <row r="245" spans="1:12" ht="14.4" x14ac:dyDescent="0.3">
      <c r="A245" s="23"/>
      <c r="B245" s="15"/>
      <c r="C245" s="11"/>
      <c r="D245" s="7" t="s">
        <v>28</v>
      </c>
      <c r="E245" s="39"/>
      <c r="F245" s="40"/>
      <c r="G245" s="40"/>
      <c r="H245" s="40"/>
      <c r="I245" s="40"/>
      <c r="J245" s="40"/>
      <c r="K245" s="41"/>
      <c r="L245" s="40"/>
    </row>
    <row r="246" spans="1:12" ht="14.4" x14ac:dyDescent="0.3">
      <c r="A246" s="23"/>
      <c r="B246" s="15"/>
      <c r="C246" s="11"/>
      <c r="D246" s="7" t="s">
        <v>29</v>
      </c>
      <c r="E246" s="39" t="s">
        <v>53</v>
      </c>
      <c r="F246" s="40" t="s">
        <v>54</v>
      </c>
      <c r="G246" s="40" t="s">
        <v>55</v>
      </c>
      <c r="H246" s="40" t="s">
        <v>55</v>
      </c>
      <c r="I246" s="40">
        <v>10</v>
      </c>
      <c r="J246" s="40" t="s">
        <v>56</v>
      </c>
      <c r="K246" s="41" t="s">
        <v>57</v>
      </c>
      <c r="L246" s="40" t="s">
        <v>58</v>
      </c>
    </row>
    <row r="247" spans="1:12" ht="14.4" x14ac:dyDescent="0.3">
      <c r="A247" s="23"/>
      <c r="B247" s="15"/>
      <c r="C247" s="11"/>
      <c r="D247" s="7" t="s">
        <v>30</v>
      </c>
      <c r="E247" s="39" t="s">
        <v>76</v>
      </c>
      <c r="F247" s="40" t="s">
        <v>78</v>
      </c>
      <c r="G247" s="40">
        <v>6</v>
      </c>
      <c r="H247" s="40">
        <v>8</v>
      </c>
      <c r="I247" s="40">
        <v>58</v>
      </c>
      <c r="J247" s="40">
        <v>322</v>
      </c>
      <c r="K247" s="41">
        <v>2</v>
      </c>
      <c r="L247" s="40">
        <v>17.8</v>
      </c>
    </row>
    <row r="248" spans="1:12" ht="14.4" x14ac:dyDescent="0.3">
      <c r="A248" s="23"/>
      <c r="B248" s="15"/>
      <c r="C248" s="11"/>
      <c r="D248" s="7" t="s">
        <v>31</v>
      </c>
      <c r="E248" s="39"/>
      <c r="F248" s="40"/>
      <c r="G248" s="40"/>
      <c r="H248" s="40"/>
      <c r="I248" s="40"/>
      <c r="J248" s="40"/>
      <c r="K248" s="41"/>
      <c r="L248" s="40"/>
    </row>
    <row r="249" spans="1:12" ht="14.4" x14ac:dyDescent="0.3">
      <c r="A249" s="23"/>
      <c r="B249" s="15"/>
      <c r="C249" s="11"/>
      <c r="D249" s="6" t="s">
        <v>49</v>
      </c>
      <c r="E249" s="39" t="s">
        <v>50</v>
      </c>
      <c r="F249" s="40" t="s">
        <v>51</v>
      </c>
      <c r="G249" s="40">
        <v>1</v>
      </c>
      <c r="H249" s="40">
        <v>3</v>
      </c>
      <c r="I249" s="40">
        <v>13</v>
      </c>
      <c r="J249" s="40">
        <v>81</v>
      </c>
      <c r="K249" s="41"/>
      <c r="L249" s="40">
        <v>19</v>
      </c>
    </row>
    <row r="250" spans="1:12" ht="14.4" x14ac:dyDescent="0.3">
      <c r="A250" s="23"/>
      <c r="B250" s="15"/>
      <c r="C250" s="11"/>
      <c r="D250" s="6"/>
      <c r="E250" s="39" t="s">
        <v>44</v>
      </c>
      <c r="F250" s="40">
        <v>60</v>
      </c>
      <c r="G250" s="40">
        <v>0</v>
      </c>
      <c r="H250" s="40">
        <v>0</v>
      </c>
      <c r="I250" s="40">
        <v>6</v>
      </c>
      <c r="J250" s="40">
        <v>33</v>
      </c>
      <c r="K250" s="41">
        <v>231</v>
      </c>
      <c r="L250" s="40">
        <v>6.45</v>
      </c>
    </row>
    <row r="251" spans="1:12" ht="14.4" x14ac:dyDescent="0.3">
      <c r="A251" s="24"/>
      <c r="B251" s="17"/>
      <c r="C251" s="8"/>
      <c r="D251" s="18" t="s">
        <v>32</v>
      </c>
      <c r="E251" s="9"/>
      <c r="F251" s="19">
        <f>SUM(F242:F250)</f>
        <v>320</v>
      </c>
      <c r="G251" s="19">
        <f t="shared" ref="G251:J251" si="90">SUM(G242:G250)</f>
        <v>13</v>
      </c>
      <c r="H251" s="19">
        <f t="shared" si="90"/>
        <v>22</v>
      </c>
      <c r="I251" s="19">
        <f t="shared" si="90"/>
        <v>109</v>
      </c>
      <c r="J251" s="19">
        <f t="shared" si="90"/>
        <v>638</v>
      </c>
      <c r="K251" s="25"/>
      <c r="L251" s="19">
        <f t="shared" ref="L251" si="91">SUM(L242:L250)</f>
        <v>61.14</v>
      </c>
    </row>
    <row r="252" spans="1:12" ht="15" thickBot="1" x14ac:dyDescent="0.3">
      <c r="A252" s="27">
        <f>A234</f>
        <v>3</v>
      </c>
      <c r="B252" s="28">
        <f>B234</f>
        <v>3</v>
      </c>
      <c r="C252" s="48" t="s">
        <v>4</v>
      </c>
      <c r="D252" s="49"/>
      <c r="E252" s="29"/>
      <c r="F252" s="30">
        <f>F241+F251</f>
        <v>320</v>
      </c>
      <c r="G252" s="30">
        <f t="shared" ref="G252:J252" si="92">G241+G251</f>
        <v>13</v>
      </c>
      <c r="H252" s="30">
        <f t="shared" si="92"/>
        <v>22</v>
      </c>
      <c r="I252" s="30">
        <f t="shared" si="92"/>
        <v>109</v>
      </c>
      <c r="J252" s="30">
        <f t="shared" si="92"/>
        <v>638</v>
      </c>
      <c r="K252" s="30"/>
      <c r="L252" s="30">
        <f t="shared" ref="L252" si="93">L241+L251</f>
        <v>61.14</v>
      </c>
    </row>
    <row r="253" spans="1:12" ht="14.4" x14ac:dyDescent="0.3">
      <c r="A253" s="20">
        <v>3</v>
      </c>
      <c r="B253" s="21">
        <v>4</v>
      </c>
      <c r="C253" s="22" t="s">
        <v>19</v>
      </c>
      <c r="D253" s="5" t="s">
        <v>20</v>
      </c>
      <c r="E253" s="36"/>
      <c r="F253" s="37"/>
      <c r="G253" s="37"/>
      <c r="H253" s="37"/>
      <c r="I253" s="37"/>
      <c r="J253" s="37"/>
      <c r="K253" s="38"/>
      <c r="L253" s="37"/>
    </row>
    <row r="254" spans="1:12" ht="14.4" x14ac:dyDescent="0.3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1"/>
      <c r="L254" s="40"/>
    </row>
    <row r="255" spans="1:12" ht="14.4" x14ac:dyDescent="0.3">
      <c r="A255" s="23"/>
      <c r="B255" s="15"/>
      <c r="C255" s="11"/>
      <c r="D255" s="7" t="s">
        <v>21</v>
      </c>
      <c r="E255" s="39"/>
      <c r="F255" s="40"/>
      <c r="G255" s="40"/>
      <c r="H255" s="40"/>
      <c r="I255" s="40"/>
      <c r="J255" s="40"/>
      <c r="K255" s="41"/>
      <c r="L255" s="40"/>
    </row>
    <row r="256" spans="1:12" ht="14.4" x14ac:dyDescent="0.3">
      <c r="A256" s="23"/>
      <c r="B256" s="15"/>
      <c r="C256" s="11"/>
      <c r="D256" s="7" t="s">
        <v>22</v>
      </c>
      <c r="E256" s="39"/>
      <c r="F256" s="40"/>
      <c r="G256" s="40"/>
      <c r="H256" s="40"/>
      <c r="I256" s="40"/>
      <c r="J256" s="40"/>
      <c r="K256" s="41"/>
      <c r="L256" s="40"/>
    </row>
    <row r="257" spans="1:12" ht="14.4" x14ac:dyDescent="0.3">
      <c r="A257" s="23"/>
      <c r="B257" s="15"/>
      <c r="C257" s="11"/>
      <c r="D257" s="7" t="s">
        <v>23</v>
      </c>
      <c r="E257" s="39"/>
      <c r="F257" s="40"/>
      <c r="G257" s="40"/>
      <c r="H257" s="40"/>
      <c r="I257" s="40"/>
      <c r="J257" s="40"/>
      <c r="K257" s="41"/>
      <c r="L257" s="40"/>
    </row>
    <row r="258" spans="1:12" ht="14.4" x14ac:dyDescent="0.3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4.4" x14ac:dyDescent="0.3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4.4" x14ac:dyDescent="0.3">
      <c r="A260" s="24"/>
      <c r="B260" s="17"/>
      <c r="C260" s="8"/>
      <c r="D260" s="18" t="s">
        <v>32</v>
      </c>
      <c r="E260" s="9"/>
      <c r="F260" s="19">
        <f>SUM(F253:F259)</f>
        <v>0</v>
      </c>
      <c r="G260" s="19">
        <f t="shared" ref="G260:J260" si="94">SUM(G253:G259)</f>
        <v>0</v>
      </c>
      <c r="H260" s="19">
        <f t="shared" si="94"/>
        <v>0</v>
      </c>
      <c r="I260" s="19">
        <f t="shared" si="94"/>
        <v>0</v>
      </c>
      <c r="J260" s="19">
        <f t="shared" si="94"/>
        <v>0</v>
      </c>
      <c r="K260" s="25"/>
      <c r="L260" s="19">
        <f t="shared" ref="L260" si="95">SUM(L253:L259)</f>
        <v>0</v>
      </c>
    </row>
    <row r="261" spans="1:12" ht="14.4" x14ac:dyDescent="0.3">
      <c r="A261" s="26">
        <v>3</v>
      </c>
      <c r="B261" s="13">
        <f>B253</f>
        <v>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4.4" x14ac:dyDescent="0.3">
      <c r="A262" s="23"/>
      <c r="B262" s="15"/>
      <c r="C262" s="11"/>
      <c r="D262" s="7" t="s">
        <v>26</v>
      </c>
      <c r="E262" s="39"/>
      <c r="F262" s="40"/>
      <c r="G262" s="40"/>
      <c r="H262" s="40"/>
      <c r="I262" s="40"/>
      <c r="J262" s="40"/>
      <c r="K262" s="41"/>
      <c r="L262" s="40"/>
    </row>
    <row r="263" spans="1:12" ht="14.4" x14ac:dyDescent="0.3">
      <c r="A263" s="23"/>
      <c r="B263" s="15"/>
      <c r="C263" s="11"/>
      <c r="D263" s="7" t="s">
        <v>27</v>
      </c>
      <c r="E263" s="39" t="s">
        <v>59</v>
      </c>
      <c r="F263" s="40">
        <v>90</v>
      </c>
      <c r="G263" s="40">
        <v>14</v>
      </c>
      <c r="H263" s="40">
        <v>14</v>
      </c>
      <c r="I263" s="40">
        <v>2</v>
      </c>
      <c r="J263" s="40">
        <v>190</v>
      </c>
      <c r="K263" s="41">
        <v>175</v>
      </c>
      <c r="L263" s="40">
        <v>33.89</v>
      </c>
    </row>
    <row r="264" spans="1:12" ht="14.4" x14ac:dyDescent="0.3">
      <c r="A264" s="23"/>
      <c r="B264" s="15"/>
      <c r="C264" s="11"/>
      <c r="D264" s="7" t="s">
        <v>28</v>
      </c>
      <c r="E264" s="39" t="s">
        <v>60</v>
      </c>
      <c r="F264" s="40">
        <v>150</v>
      </c>
      <c r="G264" s="40">
        <v>3</v>
      </c>
      <c r="H264" s="40">
        <v>4</v>
      </c>
      <c r="I264" s="40">
        <v>22</v>
      </c>
      <c r="J264" s="40">
        <v>173</v>
      </c>
      <c r="K264" s="41">
        <v>91</v>
      </c>
      <c r="L264" s="40">
        <v>6.46</v>
      </c>
    </row>
    <row r="265" spans="1:12" ht="14.4" x14ac:dyDescent="0.3">
      <c r="A265" s="23"/>
      <c r="B265" s="15"/>
      <c r="C265" s="11"/>
      <c r="D265" s="7" t="s">
        <v>29</v>
      </c>
      <c r="E265" s="39" t="s">
        <v>48</v>
      </c>
      <c r="F265" s="40">
        <v>200</v>
      </c>
      <c r="G265" s="40">
        <v>0</v>
      </c>
      <c r="H265" s="40">
        <v>0</v>
      </c>
      <c r="I265" s="40">
        <v>10</v>
      </c>
      <c r="J265" s="40">
        <v>43</v>
      </c>
      <c r="K265" s="41">
        <v>261</v>
      </c>
      <c r="L265" s="40">
        <v>2.17</v>
      </c>
    </row>
    <row r="266" spans="1:12" ht="14.4" x14ac:dyDescent="0.3">
      <c r="A266" s="23"/>
      <c r="B266" s="15"/>
      <c r="C266" s="11"/>
      <c r="D266" s="7" t="s">
        <v>30</v>
      </c>
      <c r="E266" s="39" t="s">
        <v>63</v>
      </c>
      <c r="F266" s="40" t="s">
        <v>61</v>
      </c>
      <c r="G266" s="47"/>
      <c r="H266" s="47"/>
      <c r="I266" s="40">
        <v>30</v>
      </c>
      <c r="J266" s="40">
        <v>230</v>
      </c>
      <c r="K266" s="41">
        <v>1</v>
      </c>
      <c r="L266" s="40">
        <v>13.35</v>
      </c>
    </row>
    <row r="267" spans="1:12" ht="14.4" x14ac:dyDescent="0.3">
      <c r="A267" s="23"/>
      <c r="B267" s="15"/>
      <c r="C267" s="11"/>
      <c r="D267" s="7" t="s">
        <v>31</v>
      </c>
      <c r="E267" s="39"/>
      <c r="F267" s="40"/>
      <c r="G267" s="40"/>
      <c r="H267" s="40"/>
      <c r="I267" s="40"/>
      <c r="J267" s="40"/>
      <c r="K267" s="41"/>
      <c r="L267" s="40"/>
    </row>
    <row r="268" spans="1:12" ht="14.4" x14ac:dyDescent="0.3">
      <c r="A268" s="23"/>
      <c r="B268" s="15"/>
      <c r="C268" s="11"/>
      <c r="D268" s="6" t="s">
        <v>62</v>
      </c>
      <c r="E268" s="39" t="s">
        <v>64</v>
      </c>
      <c r="F268" s="40">
        <v>33</v>
      </c>
      <c r="G268" s="40">
        <v>1</v>
      </c>
      <c r="H268" s="40">
        <v>9</v>
      </c>
      <c r="I268" s="40">
        <v>19</v>
      </c>
      <c r="J268" s="40">
        <v>167</v>
      </c>
      <c r="K268" s="41">
        <v>65</v>
      </c>
      <c r="L268" s="40">
        <v>7.44</v>
      </c>
    </row>
    <row r="269" spans="1:12" ht="14.4" x14ac:dyDescent="0.3">
      <c r="A269" s="23"/>
      <c r="B269" s="15"/>
      <c r="C269" s="11"/>
      <c r="D269" s="6"/>
      <c r="E269" s="39" t="s">
        <v>65</v>
      </c>
      <c r="F269" s="40" t="s">
        <v>66</v>
      </c>
      <c r="G269" s="40">
        <v>5</v>
      </c>
      <c r="H269" s="40">
        <v>5</v>
      </c>
      <c r="I269" s="40">
        <v>0</v>
      </c>
      <c r="J269" s="40">
        <v>63</v>
      </c>
      <c r="K269" s="41">
        <v>143</v>
      </c>
      <c r="L269" s="40">
        <v>8.6999999999999993</v>
      </c>
    </row>
    <row r="270" spans="1:12" ht="14.4" x14ac:dyDescent="0.3">
      <c r="A270" s="24"/>
      <c r="B270" s="17"/>
      <c r="C270" s="8"/>
      <c r="D270" s="18" t="s">
        <v>32</v>
      </c>
      <c r="E270" s="9"/>
      <c r="F270" s="19">
        <f>SUM(F261:F269)</f>
        <v>473</v>
      </c>
      <c r="G270" s="19">
        <f t="shared" ref="G270:J270" si="96">SUM(G261:G269)</f>
        <v>23</v>
      </c>
      <c r="H270" s="19">
        <f t="shared" si="96"/>
        <v>32</v>
      </c>
      <c r="I270" s="19">
        <f t="shared" si="96"/>
        <v>83</v>
      </c>
      <c r="J270" s="19">
        <f t="shared" si="96"/>
        <v>866</v>
      </c>
      <c r="K270" s="25"/>
      <c r="L270" s="19">
        <f t="shared" ref="L270" si="97">SUM(L261:L269)</f>
        <v>72.010000000000005</v>
      </c>
    </row>
    <row r="271" spans="1:12" ht="15" thickBot="1" x14ac:dyDescent="0.3">
      <c r="A271" s="27">
        <f>A253</f>
        <v>3</v>
      </c>
      <c r="B271" s="28">
        <f>B253</f>
        <v>4</v>
      </c>
      <c r="C271" s="48" t="s">
        <v>4</v>
      </c>
      <c r="D271" s="49"/>
      <c r="E271" s="29"/>
      <c r="F271" s="30">
        <f>F260+F270</f>
        <v>473</v>
      </c>
      <c r="G271" s="30">
        <f t="shared" ref="G271:J271" si="98">G260+G270</f>
        <v>23</v>
      </c>
      <c r="H271" s="30">
        <f t="shared" si="98"/>
        <v>32</v>
      </c>
      <c r="I271" s="30">
        <f t="shared" si="98"/>
        <v>83</v>
      </c>
      <c r="J271" s="30">
        <f t="shared" si="98"/>
        <v>866</v>
      </c>
      <c r="K271" s="30"/>
      <c r="L271" s="30">
        <f t="shared" ref="L271" si="99">L260+L270</f>
        <v>72.010000000000005</v>
      </c>
    </row>
    <row r="272" spans="1:12" ht="14.4" x14ac:dyDescent="0.3">
      <c r="A272" s="20">
        <v>3</v>
      </c>
      <c r="B272" s="21">
        <v>5</v>
      </c>
      <c r="C272" s="22" t="s">
        <v>19</v>
      </c>
      <c r="D272" s="5" t="s">
        <v>20</v>
      </c>
      <c r="E272" s="36"/>
      <c r="F272" s="37"/>
      <c r="G272" s="37"/>
      <c r="H272" s="37"/>
      <c r="I272" s="37"/>
      <c r="J272" s="37"/>
      <c r="K272" s="38"/>
      <c r="L272" s="37"/>
    </row>
    <row r="273" spans="1:12" ht="14.4" x14ac:dyDescent="0.3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1"/>
      <c r="L273" s="40"/>
    </row>
    <row r="274" spans="1:12" ht="14.4" x14ac:dyDescent="0.3">
      <c r="A274" s="23"/>
      <c r="B274" s="15"/>
      <c r="C274" s="11"/>
      <c r="D274" s="7" t="s">
        <v>21</v>
      </c>
      <c r="E274" s="39"/>
      <c r="F274" s="40"/>
      <c r="G274" s="40"/>
      <c r="H274" s="40"/>
      <c r="I274" s="40"/>
      <c r="J274" s="40"/>
      <c r="K274" s="41"/>
      <c r="L274" s="40"/>
    </row>
    <row r="275" spans="1:12" ht="14.4" x14ac:dyDescent="0.3">
      <c r="A275" s="23"/>
      <c r="B275" s="15"/>
      <c r="C275" s="11"/>
      <c r="D275" s="7" t="s">
        <v>22</v>
      </c>
      <c r="E275" s="39"/>
      <c r="F275" s="40"/>
      <c r="G275" s="40"/>
      <c r="H275" s="40"/>
      <c r="I275" s="40"/>
      <c r="J275" s="40"/>
      <c r="K275" s="41"/>
      <c r="L275" s="40"/>
    </row>
    <row r="276" spans="1:12" ht="14.4" x14ac:dyDescent="0.3">
      <c r="A276" s="23"/>
      <c r="B276" s="15"/>
      <c r="C276" s="11"/>
      <c r="D276" s="7" t="s">
        <v>23</v>
      </c>
      <c r="E276" s="39"/>
      <c r="F276" s="40"/>
      <c r="G276" s="40"/>
      <c r="H276" s="40"/>
      <c r="I276" s="40"/>
      <c r="J276" s="40"/>
      <c r="K276" s="41"/>
      <c r="L276" s="40"/>
    </row>
    <row r="277" spans="1:12" ht="14.4" x14ac:dyDescent="0.3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1"/>
      <c r="L277" s="40"/>
    </row>
    <row r="278" spans="1:12" ht="14.4" x14ac:dyDescent="0.3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4.4" x14ac:dyDescent="0.3">
      <c r="A279" s="24"/>
      <c r="B279" s="17"/>
      <c r="C279" s="8"/>
      <c r="D279" s="18" t="s">
        <v>32</v>
      </c>
      <c r="E279" s="9"/>
      <c r="F279" s="19">
        <f>SUM(F272:F278)</f>
        <v>0</v>
      </c>
      <c r="G279" s="19">
        <f t="shared" ref="G279:J279" si="100">SUM(G272:G278)</f>
        <v>0</v>
      </c>
      <c r="H279" s="19">
        <f t="shared" si="100"/>
        <v>0</v>
      </c>
      <c r="I279" s="19">
        <f t="shared" si="100"/>
        <v>0</v>
      </c>
      <c r="J279" s="19">
        <f t="shared" si="100"/>
        <v>0</v>
      </c>
      <c r="K279" s="25"/>
      <c r="L279" s="19">
        <f t="shared" ref="L279" si="101">SUM(L272:L278)</f>
        <v>0</v>
      </c>
    </row>
    <row r="280" spans="1:12" ht="14.4" x14ac:dyDescent="0.3">
      <c r="A280" s="26">
        <v>3</v>
      </c>
      <c r="B280" s="13">
        <f>B272</f>
        <v>5</v>
      </c>
      <c r="C280" s="10" t="s">
        <v>24</v>
      </c>
      <c r="D280" s="7" t="s">
        <v>25</v>
      </c>
      <c r="E280" s="39" t="s">
        <v>68</v>
      </c>
      <c r="F280" s="40">
        <v>60</v>
      </c>
      <c r="G280" s="40">
        <v>1</v>
      </c>
      <c r="H280" s="40">
        <v>5</v>
      </c>
      <c r="I280" s="40">
        <v>5</v>
      </c>
      <c r="J280" s="40">
        <v>52</v>
      </c>
      <c r="K280" s="41">
        <v>35</v>
      </c>
      <c r="L280" s="40">
        <v>5.27</v>
      </c>
    </row>
    <row r="281" spans="1:12" ht="14.4" x14ac:dyDescent="0.3">
      <c r="A281" s="23"/>
      <c r="B281" s="15"/>
      <c r="C281" s="11"/>
      <c r="D281" s="7" t="s">
        <v>26</v>
      </c>
      <c r="E281" s="39"/>
      <c r="F281" s="40"/>
      <c r="G281" s="40"/>
      <c r="H281" s="40"/>
      <c r="I281" s="40"/>
      <c r="J281" s="40"/>
      <c r="K281" s="41"/>
      <c r="L281" s="40"/>
    </row>
    <row r="282" spans="1:12" ht="14.4" x14ac:dyDescent="0.3">
      <c r="A282" s="23"/>
      <c r="B282" s="15"/>
      <c r="C282" s="11"/>
      <c r="D282" s="7" t="s">
        <v>27</v>
      </c>
      <c r="E282" s="39" t="s">
        <v>77</v>
      </c>
      <c r="F282" s="40">
        <v>150</v>
      </c>
      <c r="G282" s="40">
        <v>16</v>
      </c>
      <c r="H282" s="40">
        <v>16</v>
      </c>
      <c r="I282" s="40">
        <v>24</v>
      </c>
      <c r="J282" s="40">
        <v>229</v>
      </c>
      <c r="K282" s="41">
        <v>199</v>
      </c>
      <c r="L282" s="40">
        <v>36.89</v>
      </c>
    </row>
    <row r="283" spans="1:12" ht="14.4" x14ac:dyDescent="0.3">
      <c r="A283" s="23"/>
      <c r="B283" s="15"/>
      <c r="C283" s="11"/>
      <c r="D283" s="7" t="s">
        <v>28</v>
      </c>
      <c r="E283" s="39"/>
      <c r="F283" s="40"/>
      <c r="G283" s="40"/>
      <c r="H283" s="40"/>
      <c r="I283" s="40"/>
      <c r="J283" s="40"/>
      <c r="K283" s="41"/>
      <c r="L283" s="40"/>
    </row>
    <row r="284" spans="1:12" ht="14.4" x14ac:dyDescent="0.3">
      <c r="A284" s="23"/>
      <c r="B284" s="15"/>
      <c r="C284" s="11"/>
      <c r="D284" s="7" t="s">
        <v>29</v>
      </c>
      <c r="E284" s="39" t="s">
        <v>42</v>
      </c>
      <c r="F284" s="40">
        <v>120</v>
      </c>
      <c r="G284" s="40">
        <v>1</v>
      </c>
      <c r="H284" s="40"/>
      <c r="I284" s="40">
        <v>12</v>
      </c>
      <c r="J284" s="40">
        <v>62</v>
      </c>
      <c r="K284" s="41">
        <v>271</v>
      </c>
      <c r="L284" s="40">
        <v>11.64</v>
      </c>
    </row>
    <row r="285" spans="1:12" ht="14.4" x14ac:dyDescent="0.3">
      <c r="A285" s="23"/>
      <c r="B285" s="15"/>
      <c r="C285" s="11"/>
      <c r="D285" s="7" t="s">
        <v>30</v>
      </c>
      <c r="E285" s="39" t="s">
        <v>69</v>
      </c>
      <c r="F285" s="40">
        <v>70</v>
      </c>
      <c r="G285" s="40">
        <v>6</v>
      </c>
      <c r="H285" s="40">
        <v>1</v>
      </c>
      <c r="I285" s="40">
        <v>46</v>
      </c>
      <c r="J285" s="40">
        <v>231</v>
      </c>
      <c r="K285" s="41">
        <v>2</v>
      </c>
      <c r="L285" s="40">
        <v>9.4</v>
      </c>
    </row>
    <row r="286" spans="1:12" ht="14.4" x14ac:dyDescent="0.3">
      <c r="A286" s="23"/>
      <c r="B286" s="15"/>
      <c r="C286" s="11"/>
      <c r="D286" s="7" t="s">
        <v>31</v>
      </c>
      <c r="E286" s="39"/>
      <c r="F286" s="40"/>
      <c r="G286" s="40"/>
      <c r="H286" s="40"/>
      <c r="I286" s="40"/>
      <c r="J286" s="40"/>
      <c r="K286" s="41"/>
      <c r="L286" s="40"/>
    </row>
    <row r="287" spans="1:12" ht="14.4" x14ac:dyDescent="0.3">
      <c r="A287" s="23"/>
      <c r="B287" s="15"/>
      <c r="C287" s="11"/>
      <c r="D287" s="6" t="s">
        <v>62</v>
      </c>
      <c r="E287" s="39" t="s">
        <v>67</v>
      </c>
      <c r="F287" s="40">
        <v>50</v>
      </c>
      <c r="G287" s="40">
        <v>1</v>
      </c>
      <c r="H287" s="40">
        <v>31</v>
      </c>
      <c r="I287" s="40">
        <v>15</v>
      </c>
      <c r="J287" s="40">
        <v>233</v>
      </c>
      <c r="K287" s="41" t="s">
        <v>70</v>
      </c>
      <c r="L287" s="40">
        <v>8.8000000000000007</v>
      </c>
    </row>
    <row r="288" spans="1:12" ht="14.4" x14ac:dyDescent="0.3">
      <c r="A288" s="23"/>
      <c r="B288" s="15"/>
      <c r="C288" s="11"/>
      <c r="D288" s="6" t="s">
        <v>23</v>
      </c>
      <c r="E288" s="39" t="s">
        <v>71</v>
      </c>
      <c r="F288" s="40">
        <v>60</v>
      </c>
      <c r="G288" s="40">
        <v>0</v>
      </c>
      <c r="H288" s="40">
        <v>0</v>
      </c>
      <c r="I288" s="40">
        <v>8</v>
      </c>
      <c r="J288" s="40">
        <v>38</v>
      </c>
      <c r="K288" s="41">
        <v>231</v>
      </c>
      <c r="L288" s="40">
        <v>6.45</v>
      </c>
    </row>
    <row r="289" spans="1:12" ht="14.4" x14ac:dyDescent="0.3">
      <c r="A289" s="24"/>
      <c r="B289" s="17"/>
      <c r="C289" s="8"/>
      <c r="D289" s="18" t="s">
        <v>32</v>
      </c>
      <c r="E289" s="9"/>
      <c r="F289" s="19">
        <f>SUM(F280:F288)</f>
        <v>510</v>
      </c>
      <c r="G289" s="19">
        <f t="shared" ref="G289:J289" si="102">SUM(G280:G288)</f>
        <v>25</v>
      </c>
      <c r="H289" s="19">
        <f t="shared" si="102"/>
        <v>53</v>
      </c>
      <c r="I289" s="19">
        <f t="shared" si="102"/>
        <v>110</v>
      </c>
      <c r="J289" s="19">
        <f t="shared" si="102"/>
        <v>845</v>
      </c>
      <c r="K289" s="25"/>
      <c r="L289" s="19">
        <f t="shared" ref="L289" si="103">SUM(L280:L288)</f>
        <v>78.45</v>
      </c>
    </row>
    <row r="290" spans="1:12" ht="15" thickBot="1" x14ac:dyDescent="0.3">
      <c r="A290" s="27">
        <f>A272</f>
        <v>3</v>
      </c>
      <c r="B290" s="28">
        <f>B272</f>
        <v>5</v>
      </c>
      <c r="C290" s="48" t="s">
        <v>4</v>
      </c>
      <c r="D290" s="49"/>
      <c r="E290" s="29"/>
      <c r="F290" s="30">
        <f>F279+F289</f>
        <v>510</v>
      </c>
      <c r="G290" s="30">
        <f t="shared" ref="G290:J290" si="104">G279+G289</f>
        <v>25</v>
      </c>
      <c r="H290" s="30">
        <f t="shared" si="104"/>
        <v>53</v>
      </c>
      <c r="I290" s="30">
        <f t="shared" si="104"/>
        <v>110</v>
      </c>
      <c r="J290" s="30">
        <f t="shared" si="104"/>
        <v>845</v>
      </c>
      <c r="K290" s="30"/>
      <c r="L290" s="30">
        <f t="shared" ref="L290" si="105">L279+L289</f>
        <v>78.45</v>
      </c>
    </row>
    <row r="291" spans="1:12" ht="14.4" x14ac:dyDescent="0.3">
      <c r="A291" s="20">
        <v>4</v>
      </c>
      <c r="B291" s="21">
        <v>1</v>
      </c>
      <c r="C291" s="22" t="s">
        <v>19</v>
      </c>
      <c r="D291" s="5" t="s">
        <v>20</v>
      </c>
      <c r="E291" s="36"/>
      <c r="F291" s="37"/>
      <c r="G291" s="37"/>
      <c r="H291" s="37"/>
      <c r="I291" s="37"/>
      <c r="J291" s="37"/>
      <c r="K291" s="38"/>
      <c r="L291" s="37"/>
    </row>
    <row r="292" spans="1:12" ht="14.4" x14ac:dyDescent="0.3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1"/>
      <c r="L292" s="40"/>
    </row>
    <row r="293" spans="1:12" ht="14.4" x14ac:dyDescent="0.3">
      <c r="A293" s="23"/>
      <c r="B293" s="15"/>
      <c r="C293" s="11"/>
      <c r="D293" s="7" t="s">
        <v>21</v>
      </c>
      <c r="E293" s="39"/>
      <c r="F293" s="40"/>
      <c r="G293" s="40"/>
      <c r="H293" s="40"/>
      <c r="I293" s="40"/>
      <c r="J293" s="40"/>
      <c r="K293" s="41"/>
      <c r="L293" s="40"/>
    </row>
    <row r="294" spans="1:12" ht="14.4" x14ac:dyDescent="0.3">
      <c r="A294" s="23"/>
      <c r="B294" s="15"/>
      <c r="C294" s="11"/>
      <c r="D294" s="7" t="s">
        <v>22</v>
      </c>
      <c r="E294" s="39"/>
      <c r="F294" s="40"/>
      <c r="G294" s="40"/>
      <c r="H294" s="40"/>
      <c r="I294" s="40"/>
      <c r="J294" s="40"/>
      <c r="K294" s="41"/>
      <c r="L294" s="40"/>
    </row>
    <row r="295" spans="1:12" ht="14.4" x14ac:dyDescent="0.3">
      <c r="A295" s="23"/>
      <c r="B295" s="15"/>
      <c r="C295" s="11"/>
      <c r="D295" s="7" t="s">
        <v>23</v>
      </c>
      <c r="E295" s="39"/>
      <c r="F295" s="40"/>
      <c r="G295" s="40"/>
      <c r="H295" s="40"/>
      <c r="I295" s="40"/>
      <c r="J295" s="40"/>
      <c r="K295" s="41"/>
      <c r="L295" s="40"/>
    </row>
    <row r="296" spans="1:12" ht="14.4" x14ac:dyDescent="0.3">
      <c r="A296" s="23"/>
      <c r="B296" s="15"/>
      <c r="C296" s="11"/>
      <c r="D296" s="6"/>
      <c r="E296" s="39"/>
      <c r="F296" s="40"/>
      <c r="G296" s="40"/>
      <c r="H296" s="40"/>
      <c r="I296" s="40"/>
      <c r="J296" s="40"/>
      <c r="K296" s="41"/>
      <c r="L296" s="40"/>
    </row>
    <row r="297" spans="1:12" ht="14.4" x14ac:dyDescent="0.3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1"/>
      <c r="L297" s="40"/>
    </row>
    <row r="298" spans="1:12" ht="14.4" x14ac:dyDescent="0.3">
      <c r="A298" s="24"/>
      <c r="B298" s="17"/>
      <c r="C298" s="8"/>
      <c r="D298" s="18" t="s">
        <v>32</v>
      </c>
      <c r="E298" s="9"/>
      <c r="F298" s="19">
        <f>SUM(F291:F297)</f>
        <v>0</v>
      </c>
      <c r="G298" s="19">
        <f t="shared" ref="G298:J298" si="106">SUM(G291:G297)</f>
        <v>0</v>
      </c>
      <c r="H298" s="19">
        <f t="shared" si="106"/>
        <v>0</v>
      </c>
      <c r="I298" s="19">
        <f t="shared" si="106"/>
        <v>0</v>
      </c>
      <c r="J298" s="19">
        <f t="shared" si="106"/>
        <v>0</v>
      </c>
      <c r="K298" s="25"/>
      <c r="L298" s="19">
        <f t="shared" ref="L298" si="107">SUM(L291:L297)</f>
        <v>0</v>
      </c>
    </row>
    <row r="299" spans="1:12" ht="14.4" x14ac:dyDescent="0.3">
      <c r="A299" s="26">
        <v>4</v>
      </c>
      <c r="B299" s="13">
        <f>B291</f>
        <v>1</v>
      </c>
      <c r="C299" s="10" t="s">
        <v>24</v>
      </c>
      <c r="D299" s="7" t="s">
        <v>25</v>
      </c>
      <c r="E299" s="39" t="s">
        <v>68</v>
      </c>
      <c r="F299" s="40">
        <v>60</v>
      </c>
      <c r="G299" s="40">
        <v>1</v>
      </c>
      <c r="H299" s="40">
        <v>5</v>
      </c>
      <c r="I299" s="40">
        <v>5</v>
      </c>
      <c r="J299" s="40">
        <v>52</v>
      </c>
      <c r="K299" s="41">
        <v>35</v>
      </c>
      <c r="L299" s="40">
        <v>5.23</v>
      </c>
    </row>
    <row r="300" spans="1:12" ht="14.4" x14ac:dyDescent="0.3">
      <c r="A300" s="23"/>
      <c r="B300" s="15"/>
      <c r="C300" s="11"/>
      <c r="D300" s="7" t="s">
        <v>26</v>
      </c>
      <c r="E300" s="39" t="s">
        <v>72</v>
      </c>
      <c r="F300" s="40">
        <v>200</v>
      </c>
      <c r="G300" s="40">
        <v>27</v>
      </c>
      <c r="H300" s="40">
        <v>7</v>
      </c>
      <c r="I300" s="40">
        <v>20</v>
      </c>
      <c r="J300" s="40">
        <v>220</v>
      </c>
      <c r="K300" s="41"/>
      <c r="L300" s="40">
        <v>16.57</v>
      </c>
    </row>
    <row r="301" spans="1:12" ht="14.4" x14ac:dyDescent="0.3">
      <c r="A301" s="23"/>
      <c r="B301" s="15"/>
      <c r="C301" s="11"/>
      <c r="D301" s="7" t="s">
        <v>27</v>
      </c>
      <c r="E301" s="39" t="s">
        <v>73</v>
      </c>
      <c r="F301" s="40">
        <v>90</v>
      </c>
      <c r="G301" s="40">
        <v>14</v>
      </c>
      <c r="H301" s="40">
        <v>17</v>
      </c>
      <c r="I301" s="40">
        <v>7</v>
      </c>
      <c r="J301" s="40">
        <v>168</v>
      </c>
      <c r="K301" s="41">
        <v>198</v>
      </c>
      <c r="L301" s="40">
        <v>12.5</v>
      </c>
    </row>
    <row r="302" spans="1:12" ht="14.4" x14ac:dyDescent="0.3">
      <c r="A302" s="23"/>
      <c r="B302" s="15"/>
      <c r="C302" s="11"/>
      <c r="D302" s="7" t="s">
        <v>28</v>
      </c>
      <c r="E302" s="39" t="s">
        <v>74</v>
      </c>
      <c r="F302" s="40">
        <v>150</v>
      </c>
      <c r="G302" s="40">
        <v>5</v>
      </c>
      <c r="H302" s="40">
        <v>9</v>
      </c>
      <c r="I302" s="40">
        <v>30</v>
      </c>
      <c r="J302" s="40">
        <v>213</v>
      </c>
      <c r="K302" s="41">
        <v>137</v>
      </c>
      <c r="L302" s="40">
        <v>11.15</v>
      </c>
    </row>
    <row r="303" spans="1:12" ht="14.4" x14ac:dyDescent="0.3">
      <c r="A303" s="23"/>
      <c r="B303" s="15"/>
      <c r="C303" s="11"/>
      <c r="D303" s="7" t="s">
        <v>29</v>
      </c>
      <c r="E303" s="39" t="s">
        <v>48</v>
      </c>
      <c r="F303" s="40">
        <v>200</v>
      </c>
      <c r="G303" s="40"/>
      <c r="H303" s="40"/>
      <c r="I303" s="40">
        <v>10</v>
      </c>
      <c r="J303" s="40">
        <v>43</v>
      </c>
      <c r="K303" s="41">
        <v>261</v>
      </c>
      <c r="L303" s="40">
        <v>2.16</v>
      </c>
    </row>
    <row r="304" spans="1:12" ht="14.4" x14ac:dyDescent="0.3">
      <c r="A304" s="23"/>
      <c r="B304" s="15"/>
      <c r="C304" s="11"/>
      <c r="D304" s="7" t="s">
        <v>30</v>
      </c>
      <c r="E304" s="39" t="s">
        <v>69</v>
      </c>
      <c r="F304" s="40">
        <v>70</v>
      </c>
      <c r="G304" s="40">
        <v>1</v>
      </c>
      <c r="H304" s="40">
        <v>7</v>
      </c>
      <c r="I304" s="40">
        <v>34</v>
      </c>
      <c r="J304" s="40">
        <v>186</v>
      </c>
      <c r="K304" s="41"/>
      <c r="L304" s="40">
        <v>5.39</v>
      </c>
    </row>
    <row r="305" spans="1:12" ht="14.4" x14ac:dyDescent="0.3">
      <c r="A305" s="23"/>
      <c r="B305" s="15"/>
      <c r="C305" s="11"/>
      <c r="D305" s="7" t="s">
        <v>31</v>
      </c>
      <c r="E305" s="39"/>
      <c r="F305" s="40"/>
      <c r="G305" s="40"/>
      <c r="H305" s="40"/>
      <c r="I305" s="40"/>
      <c r="J305" s="40"/>
      <c r="K305" s="41"/>
      <c r="L305" s="40"/>
    </row>
    <row r="306" spans="1:12" ht="14.4" x14ac:dyDescent="0.3">
      <c r="A306" s="23"/>
      <c r="B306" s="15"/>
      <c r="C306" s="11"/>
      <c r="D306" s="6"/>
      <c r="E306" s="39" t="s">
        <v>75</v>
      </c>
      <c r="F306" s="40" t="s">
        <v>51</v>
      </c>
      <c r="G306" s="40">
        <v>1</v>
      </c>
      <c r="H306" s="40">
        <v>3</v>
      </c>
      <c r="I306" s="40">
        <v>15</v>
      </c>
      <c r="J306" s="40">
        <v>90</v>
      </c>
      <c r="K306" s="41">
        <v>63</v>
      </c>
      <c r="L306" s="40">
        <v>19</v>
      </c>
    </row>
    <row r="307" spans="1:12" ht="14.4" x14ac:dyDescent="0.3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1"/>
      <c r="L307" s="40"/>
    </row>
    <row r="308" spans="1:12" ht="14.4" x14ac:dyDescent="0.3">
      <c r="A308" s="24"/>
      <c r="B308" s="17"/>
      <c r="C308" s="8"/>
      <c r="D308" s="18" t="s">
        <v>32</v>
      </c>
      <c r="E308" s="9"/>
      <c r="F308" s="19">
        <f>SUM(F299:F307)</f>
        <v>770</v>
      </c>
      <c r="G308" s="19">
        <f t="shared" ref="G308:J308" si="108">SUM(G299:G307)</f>
        <v>49</v>
      </c>
      <c r="H308" s="19">
        <f t="shared" si="108"/>
        <v>48</v>
      </c>
      <c r="I308" s="19">
        <f t="shared" si="108"/>
        <v>121</v>
      </c>
      <c r="J308" s="19">
        <f t="shared" si="108"/>
        <v>972</v>
      </c>
      <c r="K308" s="25"/>
      <c r="L308" s="19">
        <f t="shared" ref="L308" si="109">SUM(L299:L307)</f>
        <v>72</v>
      </c>
    </row>
    <row r="309" spans="1:12" ht="15" thickBot="1" x14ac:dyDescent="0.3">
      <c r="A309" s="27">
        <f>A291</f>
        <v>4</v>
      </c>
      <c r="B309" s="28">
        <f>B291</f>
        <v>1</v>
      </c>
      <c r="C309" s="48" t="s">
        <v>4</v>
      </c>
      <c r="D309" s="49"/>
      <c r="E309" s="29"/>
      <c r="F309" s="30">
        <f>F298+F308</f>
        <v>770</v>
      </c>
      <c r="G309" s="30">
        <f t="shared" ref="G309:J309" si="110">G298+G308</f>
        <v>49</v>
      </c>
      <c r="H309" s="30">
        <f t="shared" si="110"/>
        <v>48</v>
      </c>
      <c r="I309" s="30">
        <f t="shared" si="110"/>
        <v>121</v>
      </c>
      <c r="J309" s="30">
        <f t="shared" si="110"/>
        <v>972</v>
      </c>
      <c r="K309" s="30"/>
      <c r="L309" s="30">
        <f t="shared" ref="L309" si="111">L298+L308</f>
        <v>72</v>
      </c>
    </row>
    <row r="310" spans="1:12" ht="14.4" x14ac:dyDescent="0.3">
      <c r="A310" s="14">
        <v>4</v>
      </c>
      <c r="B310" s="15">
        <v>2</v>
      </c>
      <c r="C310" s="22" t="s">
        <v>19</v>
      </c>
      <c r="D310" s="5" t="s">
        <v>20</v>
      </c>
      <c r="E310" s="36"/>
      <c r="F310" s="37"/>
      <c r="G310" s="37"/>
      <c r="H310" s="37"/>
      <c r="I310" s="37"/>
      <c r="J310" s="37"/>
      <c r="K310" s="38"/>
      <c r="L310" s="37"/>
    </row>
    <row r="311" spans="1:12" ht="14.4" x14ac:dyDescent="0.3">
      <c r="A311" s="14"/>
      <c r="B311" s="15"/>
      <c r="C311" s="11"/>
      <c r="D311" s="6"/>
      <c r="E311" s="39"/>
      <c r="F311" s="40"/>
      <c r="G311" s="40"/>
      <c r="H311" s="40"/>
      <c r="I311" s="40"/>
      <c r="J311" s="40"/>
      <c r="K311" s="41"/>
      <c r="L311" s="40"/>
    </row>
    <row r="312" spans="1:12" ht="14.4" x14ac:dyDescent="0.3">
      <c r="A312" s="14"/>
      <c r="B312" s="15"/>
      <c r="C312" s="11"/>
      <c r="D312" s="7" t="s">
        <v>21</v>
      </c>
      <c r="E312" s="39"/>
      <c r="F312" s="40"/>
      <c r="G312" s="40"/>
      <c r="H312" s="40"/>
      <c r="I312" s="40"/>
      <c r="J312" s="40"/>
      <c r="K312" s="41"/>
      <c r="L312" s="40"/>
    </row>
    <row r="313" spans="1:12" ht="14.4" x14ac:dyDescent="0.3">
      <c r="A313" s="14"/>
      <c r="B313" s="15"/>
      <c r="C313" s="11"/>
      <c r="D313" s="7" t="s">
        <v>22</v>
      </c>
      <c r="E313" s="39"/>
      <c r="F313" s="40"/>
      <c r="G313" s="40"/>
      <c r="H313" s="40"/>
      <c r="I313" s="40"/>
      <c r="J313" s="40"/>
      <c r="K313" s="41"/>
      <c r="L313" s="40"/>
    </row>
    <row r="314" spans="1:12" ht="14.4" x14ac:dyDescent="0.3">
      <c r="A314" s="14"/>
      <c r="B314" s="15"/>
      <c r="C314" s="11"/>
      <c r="D314" s="7" t="s">
        <v>23</v>
      </c>
      <c r="E314" s="39"/>
      <c r="F314" s="40"/>
      <c r="G314" s="40"/>
      <c r="H314" s="40"/>
      <c r="I314" s="40"/>
      <c r="J314" s="40"/>
      <c r="K314" s="41"/>
      <c r="L314" s="40"/>
    </row>
    <row r="315" spans="1:12" ht="14.4" x14ac:dyDescent="0.3">
      <c r="A315" s="14"/>
      <c r="B315" s="15"/>
      <c r="C315" s="11"/>
      <c r="D315" s="6"/>
      <c r="E315" s="39"/>
      <c r="F315" s="40"/>
      <c r="G315" s="40"/>
      <c r="H315" s="40"/>
      <c r="I315" s="40"/>
      <c r="J315" s="40"/>
      <c r="K315" s="41"/>
      <c r="L315" s="40"/>
    </row>
    <row r="316" spans="1:12" ht="14.4" x14ac:dyDescent="0.3">
      <c r="A316" s="14"/>
      <c r="B316" s="15"/>
      <c r="C316" s="11"/>
      <c r="D316" s="6"/>
      <c r="E316" s="39"/>
      <c r="F316" s="40"/>
      <c r="G316" s="40"/>
      <c r="H316" s="40"/>
      <c r="I316" s="40"/>
      <c r="J316" s="40"/>
      <c r="K316" s="41"/>
      <c r="L316" s="40"/>
    </row>
    <row r="317" spans="1:12" ht="14.4" x14ac:dyDescent="0.3">
      <c r="A317" s="16"/>
      <c r="B317" s="17"/>
      <c r="C317" s="8"/>
      <c r="D317" s="18" t="s">
        <v>32</v>
      </c>
      <c r="E317" s="9"/>
      <c r="F317" s="19">
        <f>SUM(F310:F316)</f>
        <v>0</v>
      </c>
      <c r="G317" s="19">
        <f t="shared" ref="G317:J317" si="112">SUM(G310:G316)</f>
        <v>0</v>
      </c>
      <c r="H317" s="19">
        <f t="shared" si="112"/>
        <v>0</v>
      </c>
      <c r="I317" s="19">
        <f t="shared" si="112"/>
        <v>0</v>
      </c>
      <c r="J317" s="19">
        <f t="shared" si="112"/>
        <v>0</v>
      </c>
      <c r="K317" s="25"/>
      <c r="L317" s="19">
        <f t="shared" ref="L317" si="113">SUM(L310:L316)</f>
        <v>0</v>
      </c>
    </row>
    <row r="318" spans="1:12" ht="14.4" x14ac:dyDescent="0.3">
      <c r="A318" s="13">
        <v>4</v>
      </c>
      <c r="B318" s="13">
        <f>B310</f>
        <v>2</v>
      </c>
      <c r="C318" s="10" t="s">
        <v>24</v>
      </c>
      <c r="D318" s="7" t="s">
        <v>25</v>
      </c>
      <c r="E318" s="39"/>
      <c r="F318" s="40"/>
      <c r="G318" s="40"/>
      <c r="H318" s="40"/>
      <c r="I318" s="40"/>
      <c r="J318" s="40"/>
      <c r="K318" s="41"/>
      <c r="L318" s="40"/>
    </row>
    <row r="319" spans="1:12" ht="14.4" x14ac:dyDescent="0.3">
      <c r="A319" s="14"/>
      <c r="B319" s="15"/>
      <c r="C319" s="11"/>
      <c r="D319" s="7" t="s">
        <v>26</v>
      </c>
      <c r="E319" s="39" t="s">
        <v>40</v>
      </c>
      <c r="F319" s="40">
        <v>200</v>
      </c>
      <c r="G319" s="40">
        <v>6</v>
      </c>
      <c r="H319" s="40">
        <v>1</v>
      </c>
      <c r="I319" s="40">
        <v>25</v>
      </c>
      <c r="J319" s="40">
        <v>108</v>
      </c>
      <c r="K319" s="41">
        <v>118</v>
      </c>
      <c r="L319" s="40">
        <v>4.33</v>
      </c>
    </row>
    <row r="320" spans="1:12" ht="14.4" x14ac:dyDescent="0.3">
      <c r="A320" s="14"/>
      <c r="B320" s="15"/>
      <c r="C320" s="11"/>
      <c r="D320" s="7" t="s">
        <v>27</v>
      </c>
      <c r="E320" s="39" t="s">
        <v>52</v>
      </c>
      <c r="F320" s="40">
        <v>90</v>
      </c>
      <c r="G320" s="40">
        <v>14</v>
      </c>
      <c r="H320" s="40">
        <v>14</v>
      </c>
      <c r="I320" s="40">
        <v>2</v>
      </c>
      <c r="J320" s="40">
        <v>190</v>
      </c>
      <c r="K320" s="41">
        <v>175</v>
      </c>
      <c r="L320" s="40">
        <v>32.659999999999997</v>
      </c>
    </row>
    <row r="321" spans="1:12" ht="14.4" x14ac:dyDescent="0.3">
      <c r="A321" s="14"/>
      <c r="B321" s="15"/>
      <c r="C321" s="11"/>
      <c r="D321" s="7" t="s">
        <v>28</v>
      </c>
      <c r="E321" s="39" t="s">
        <v>41</v>
      </c>
      <c r="F321" s="40">
        <v>150</v>
      </c>
      <c r="G321" s="40">
        <v>9</v>
      </c>
      <c r="H321" s="40">
        <v>6</v>
      </c>
      <c r="I321" s="40">
        <v>39</v>
      </c>
      <c r="J321" s="40">
        <v>243</v>
      </c>
      <c r="K321" s="41">
        <v>114</v>
      </c>
      <c r="L321" s="40">
        <v>7.79</v>
      </c>
    </row>
    <row r="322" spans="1:12" ht="14.4" x14ac:dyDescent="0.3">
      <c r="A322" s="14"/>
      <c r="B322" s="15"/>
      <c r="C322" s="11"/>
      <c r="D322" s="7" t="s">
        <v>29</v>
      </c>
      <c r="E322" s="39" t="s">
        <v>42</v>
      </c>
      <c r="F322" s="40">
        <v>150</v>
      </c>
      <c r="G322" s="40">
        <v>1</v>
      </c>
      <c r="H322" s="40">
        <v>0</v>
      </c>
      <c r="I322" s="40">
        <v>15</v>
      </c>
      <c r="J322" s="40">
        <v>78</v>
      </c>
      <c r="K322" s="41">
        <v>271</v>
      </c>
      <c r="L322" s="40">
        <v>14.55</v>
      </c>
    </row>
    <row r="323" spans="1:12" ht="14.4" x14ac:dyDescent="0.3">
      <c r="A323" s="14"/>
      <c r="B323" s="15"/>
      <c r="C323" s="11"/>
      <c r="D323" s="7" t="s">
        <v>30</v>
      </c>
      <c r="E323" s="39" t="s">
        <v>43</v>
      </c>
      <c r="F323" s="40">
        <v>70</v>
      </c>
      <c r="G323" s="40">
        <v>1</v>
      </c>
      <c r="H323" s="40">
        <v>7</v>
      </c>
      <c r="I323" s="40">
        <v>34</v>
      </c>
      <c r="J323" s="40">
        <v>186</v>
      </c>
      <c r="K323" s="41">
        <v>2</v>
      </c>
      <c r="L323" s="40">
        <v>5.39</v>
      </c>
    </row>
    <row r="324" spans="1:12" ht="14.4" x14ac:dyDescent="0.3">
      <c r="A324" s="14"/>
      <c r="B324" s="15"/>
      <c r="C324" s="11"/>
      <c r="D324" s="7" t="s">
        <v>31</v>
      </c>
      <c r="E324" s="39"/>
      <c r="F324" s="40"/>
      <c r="G324" s="40"/>
      <c r="H324" s="40"/>
      <c r="I324" s="40"/>
      <c r="J324" s="40"/>
      <c r="K324" s="41"/>
      <c r="L324" s="40"/>
    </row>
    <row r="325" spans="1:12" ht="14.4" x14ac:dyDescent="0.3">
      <c r="A325" s="14"/>
      <c r="B325" s="15"/>
      <c r="C325" s="11"/>
      <c r="D325" s="6" t="s">
        <v>23</v>
      </c>
      <c r="E325" s="39" t="s">
        <v>44</v>
      </c>
      <c r="F325" s="40">
        <v>70</v>
      </c>
      <c r="G325" s="40">
        <v>0</v>
      </c>
      <c r="H325" s="40">
        <v>0</v>
      </c>
      <c r="I325" s="40">
        <v>7</v>
      </c>
      <c r="J325" s="40">
        <v>33</v>
      </c>
      <c r="K325" s="41">
        <v>231</v>
      </c>
      <c r="L325" s="40">
        <v>7.28</v>
      </c>
    </row>
    <row r="326" spans="1:12" ht="14.4" x14ac:dyDescent="0.3">
      <c r="A326" s="14"/>
      <c r="B326" s="15"/>
      <c r="C326" s="11"/>
      <c r="D326" s="6"/>
      <c r="E326" s="39"/>
      <c r="F326" s="40"/>
      <c r="G326" s="40"/>
      <c r="H326" s="40"/>
      <c r="I326" s="40"/>
      <c r="J326" s="40"/>
      <c r="K326" s="41"/>
      <c r="L326" s="40"/>
    </row>
    <row r="327" spans="1:12" ht="14.4" x14ac:dyDescent="0.3">
      <c r="A327" s="16"/>
      <c r="B327" s="17"/>
      <c r="C327" s="8"/>
      <c r="D327" s="18" t="s">
        <v>32</v>
      </c>
      <c r="E327" s="9"/>
      <c r="F327" s="19">
        <f>SUM(F318:F326)</f>
        <v>730</v>
      </c>
      <c r="G327" s="19">
        <f t="shared" ref="G327:J327" si="114">SUM(G318:G326)</f>
        <v>31</v>
      </c>
      <c r="H327" s="19">
        <f t="shared" si="114"/>
        <v>28</v>
      </c>
      <c r="I327" s="19">
        <f t="shared" si="114"/>
        <v>122</v>
      </c>
      <c r="J327" s="19">
        <f t="shared" si="114"/>
        <v>838</v>
      </c>
      <c r="K327" s="25"/>
      <c r="L327" s="19">
        <f t="shared" ref="L327" si="115">SUM(L318:L326)</f>
        <v>72</v>
      </c>
    </row>
    <row r="328" spans="1:12" ht="15" thickBot="1" x14ac:dyDescent="0.3">
      <c r="A328" s="31">
        <f>A310</f>
        <v>4</v>
      </c>
      <c r="B328" s="31">
        <f>B310</f>
        <v>2</v>
      </c>
      <c r="C328" s="48" t="s">
        <v>4</v>
      </c>
      <c r="D328" s="49"/>
      <c r="E328" s="29"/>
      <c r="F328" s="30">
        <f>F317+F327</f>
        <v>730</v>
      </c>
      <c r="G328" s="30">
        <f t="shared" ref="G328:J328" si="116">G317+G327</f>
        <v>31</v>
      </c>
      <c r="H328" s="30">
        <f t="shared" si="116"/>
        <v>28</v>
      </c>
      <c r="I328" s="30">
        <f t="shared" si="116"/>
        <v>122</v>
      </c>
      <c r="J328" s="30">
        <f t="shared" si="116"/>
        <v>838</v>
      </c>
      <c r="K328" s="30"/>
      <c r="L328" s="30">
        <f t="shared" ref="L328" si="117">L317+L327</f>
        <v>72</v>
      </c>
    </row>
    <row r="329" spans="1:12" ht="14.4" x14ac:dyDescent="0.3">
      <c r="A329" s="20">
        <v>4</v>
      </c>
      <c r="B329" s="21">
        <v>3</v>
      </c>
      <c r="C329" s="22" t="s">
        <v>19</v>
      </c>
      <c r="D329" s="5" t="s">
        <v>20</v>
      </c>
      <c r="E329" s="36"/>
      <c r="F329" s="37"/>
      <c r="G329" s="37"/>
      <c r="H329" s="37"/>
      <c r="I329" s="37"/>
      <c r="J329" s="37"/>
      <c r="K329" s="38"/>
      <c r="L329" s="37"/>
    </row>
    <row r="330" spans="1:12" ht="14.4" x14ac:dyDescent="0.3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1"/>
      <c r="L330" s="40"/>
    </row>
    <row r="331" spans="1:12" ht="14.4" x14ac:dyDescent="0.3">
      <c r="A331" s="23"/>
      <c r="B331" s="15"/>
      <c r="C331" s="11"/>
      <c r="D331" s="7" t="s">
        <v>21</v>
      </c>
      <c r="E331" s="39"/>
      <c r="F331" s="40"/>
      <c r="G331" s="40"/>
      <c r="H331" s="40"/>
      <c r="I331" s="40"/>
      <c r="J331" s="40"/>
      <c r="K331" s="41"/>
      <c r="L331" s="40"/>
    </row>
    <row r="332" spans="1:12" ht="14.4" x14ac:dyDescent="0.3">
      <c r="A332" s="23"/>
      <c r="B332" s="15"/>
      <c r="C332" s="11"/>
      <c r="D332" s="7" t="s">
        <v>22</v>
      </c>
      <c r="E332" s="39"/>
      <c r="F332" s="40"/>
      <c r="G332" s="40"/>
      <c r="H332" s="40"/>
      <c r="I332" s="40"/>
      <c r="J332" s="40"/>
      <c r="K332" s="41"/>
      <c r="L332" s="40"/>
    </row>
    <row r="333" spans="1:12" ht="14.4" x14ac:dyDescent="0.3">
      <c r="A333" s="23"/>
      <c r="B333" s="15"/>
      <c r="C333" s="11"/>
      <c r="D333" s="7" t="s">
        <v>23</v>
      </c>
      <c r="E333" s="39"/>
      <c r="F333" s="40"/>
      <c r="G333" s="40"/>
      <c r="H333" s="40"/>
      <c r="I333" s="40"/>
      <c r="J333" s="40"/>
      <c r="K333" s="41"/>
      <c r="L333" s="40"/>
    </row>
    <row r="334" spans="1:12" ht="14.4" x14ac:dyDescent="0.3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1"/>
      <c r="L334" s="40"/>
    </row>
    <row r="335" spans="1:12" ht="14.4" x14ac:dyDescent="0.3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1"/>
      <c r="L335" s="40"/>
    </row>
    <row r="336" spans="1:12" ht="14.4" x14ac:dyDescent="0.3">
      <c r="A336" s="24"/>
      <c r="B336" s="17"/>
      <c r="C336" s="8"/>
      <c r="D336" s="18" t="s">
        <v>32</v>
      </c>
      <c r="E336" s="9"/>
      <c r="F336" s="19">
        <f>SUM(F329:F335)</f>
        <v>0</v>
      </c>
      <c r="G336" s="19">
        <f t="shared" ref="G336:J336" si="118">SUM(G329:G335)</f>
        <v>0</v>
      </c>
      <c r="H336" s="19">
        <f t="shared" si="118"/>
        <v>0</v>
      </c>
      <c r="I336" s="19">
        <f t="shared" si="118"/>
        <v>0</v>
      </c>
      <c r="J336" s="19">
        <f t="shared" si="118"/>
        <v>0</v>
      </c>
      <c r="K336" s="25"/>
      <c r="L336" s="19">
        <f t="shared" ref="L336" si="119">SUM(L329:L335)</f>
        <v>0</v>
      </c>
    </row>
    <row r="337" spans="1:12" ht="14.4" x14ac:dyDescent="0.3">
      <c r="A337" s="26">
        <v>4</v>
      </c>
      <c r="B337" s="13">
        <f>B329</f>
        <v>3</v>
      </c>
      <c r="C337" s="10" t="s">
        <v>24</v>
      </c>
      <c r="D337" s="7" t="s">
        <v>25</v>
      </c>
      <c r="E337" s="39" t="s">
        <v>45</v>
      </c>
      <c r="F337" s="40">
        <v>60</v>
      </c>
      <c r="G337" s="40">
        <v>1</v>
      </c>
      <c r="H337" s="40">
        <v>7</v>
      </c>
      <c r="I337" s="40">
        <v>5</v>
      </c>
      <c r="J337" s="40">
        <v>76</v>
      </c>
      <c r="K337" s="41">
        <v>42</v>
      </c>
      <c r="L337" s="40">
        <v>6</v>
      </c>
    </row>
    <row r="338" spans="1:12" ht="14.4" x14ac:dyDescent="0.3">
      <c r="A338" s="23"/>
      <c r="B338" s="15"/>
      <c r="C338" s="11"/>
      <c r="D338" s="7" t="s">
        <v>26</v>
      </c>
      <c r="E338" s="39" t="s">
        <v>46</v>
      </c>
      <c r="F338" s="40">
        <v>200</v>
      </c>
      <c r="G338" s="40">
        <v>5</v>
      </c>
      <c r="H338" s="40">
        <v>4</v>
      </c>
      <c r="I338" s="40">
        <v>17</v>
      </c>
      <c r="J338" s="40">
        <v>126</v>
      </c>
      <c r="K338" s="41" t="s">
        <v>47</v>
      </c>
      <c r="L338" s="40">
        <v>11.89</v>
      </c>
    </row>
    <row r="339" spans="1:12" ht="14.4" x14ac:dyDescent="0.3">
      <c r="A339" s="23"/>
      <c r="B339" s="15"/>
      <c r="C339" s="11"/>
      <c r="D339" s="7" t="s">
        <v>27</v>
      </c>
      <c r="E339" s="39"/>
      <c r="F339" s="40"/>
      <c r="G339" s="40"/>
      <c r="H339" s="40"/>
      <c r="I339" s="40"/>
      <c r="J339" s="40"/>
      <c r="K339" s="41"/>
      <c r="L339" s="40"/>
    </row>
    <row r="340" spans="1:12" ht="14.4" x14ac:dyDescent="0.3">
      <c r="A340" s="23"/>
      <c r="B340" s="15"/>
      <c r="C340" s="11"/>
      <c r="D340" s="7" t="s">
        <v>28</v>
      </c>
      <c r="E340" s="39"/>
      <c r="F340" s="40"/>
      <c r="G340" s="40"/>
      <c r="H340" s="40"/>
      <c r="I340" s="40"/>
      <c r="J340" s="40"/>
      <c r="K340" s="41"/>
      <c r="L340" s="40"/>
    </row>
    <row r="341" spans="1:12" ht="14.4" x14ac:dyDescent="0.3">
      <c r="A341" s="23"/>
      <c r="B341" s="15"/>
      <c r="C341" s="11"/>
      <c r="D341" s="7" t="s">
        <v>29</v>
      </c>
      <c r="E341" s="39" t="s">
        <v>53</v>
      </c>
      <c r="F341" s="40" t="s">
        <v>54</v>
      </c>
      <c r="G341" s="40" t="s">
        <v>55</v>
      </c>
      <c r="H341" s="40" t="s">
        <v>55</v>
      </c>
      <c r="I341" s="40">
        <v>10</v>
      </c>
      <c r="J341" s="40" t="s">
        <v>56</v>
      </c>
      <c r="K341" s="41" t="s">
        <v>57</v>
      </c>
      <c r="L341" s="40" t="s">
        <v>58</v>
      </c>
    </row>
    <row r="342" spans="1:12" ht="14.4" x14ac:dyDescent="0.3">
      <c r="A342" s="23"/>
      <c r="B342" s="15"/>
      <c r="C342" s="11"/>
      <c r="D342" s="7" t="s">
        <v>30</v>
      </c>
      <c r="E342" s="39" t="s">
        <v>76</v>
      </c>
      <c r="F342" s="40" t="s">
        <v>78</v>
      </c>
      <c r="G342" s="40">
        <v>6</v>
      </c>
      <c r="H342" s="40">
        <v>8</v>
      </c>
      <c r="I342" s="40">
        <v>58</v>
      </c>
      <c r="J342" s="40">
        <v>322</v>
      </c>
      <c r="K342" s="41">
        <v>2</v>
      </c>
      <c r="L342" s="40">
        <v>17.8</v>
      </c>
    </row>
    <row r="343" spans="1:12" ht="14.4" x14ac:dyDescent="0.3">
      <c r="A343" s="23"/>
      <c r="B343" s="15"/>
      <c r="C343" s="11"/>
      <c r="D343" s="7" t="s">
        <v>31</v>
      </c>
      <c r="E343" s="39"/>
      <c r="F343" s="40"/>
      <c r="G343" s="40"/>
      <c r="H343" s="40"/>
      <c r="I343" s="40"/>
      <c r="J343" s="40"/>
      <c r="K343" s="41"/>
      <c r="L343" s="40"/>
    </row>
    <row r="344" spans="1:12" ht="14.4" x14ac:dyDescent="0.3">
      <c r="A344" s="23"/>
      <c r="B344" s="15"/>
      <c r="C344" s="11"/>
      <c r="D344" s="6" t="s">
        <v>49</v>
      </c>
      <c r="E344" s="39" t="s">
        <v>50</v>
      </c>
      <c r="F344" s="40" t="s">
        <v>51</v>
      </c>
      <c r="G344" s="40">
        <v>1</v>
      </c>
      <c r="H344" s="40">
        <v>3</v>
      </c>
      <c r="I344" s="40">
        <v>13</v>
      </c>
      <c r="J344" s="40">
        <v>81</v>
      </c>
      <c r="K344" s="41"/>
      <c r="L344" s="40">
        <v>19</v>
      </c>
    </row>
    <row r="345" spans="1:12" ht="14.4" x14ac:dyDescent="0.3">
      <c r="A345" s="23"/>
      <c r="B345" s="15"/>
      <c r="C345" s="11"/>
      <c r="D345" s="6"/>
      <c r="E345" s="39" t="s">
        <v>44</v>
      </c>
      <c r="F345" s="40">
        <v>60</v>
      </c>
      <c r="G345" s="40">
        <v>0</v>
      </c>
      <c r="H345" s="40">
        <v>0</v>
      </c>
      <c r="I345" s="40">
        <v>6</v>
      </c>
      <c r="J345" s="40">
        <v>33</v>
      </c>
      <c r="K345" s="41">
        <v>231</v>
      </c>
      <c r="L345" s="40">
        <v>6.45</v>
      </c>
    </row>
    <row r="346" spans="1:12" ht="14.4" x14ac:dyDescent="0.3">
      <c r="A346" s="24"/>
      <c r="B346" s="17"/>
      <c r="C346" s="8"/>
      <c r="D346" s="18" t="s">
        <v>32</v>
      </c>
      <c r="E346" s="9"/>
      <c r="F346" s="19">
        <f>SUM(F337:F345)</f>
        <v>320</v>
      </c>
      <c r="G346" s="19">
        <f t="shared" ref="G346:J346" si="120">SUM(G337:G345)</f>
        <v>13</v>
      </c>
      <c r="H346" s="19">
        <f t="shared" si="120"/>
        <v>22</v>
      </c>
      <c r="I346" s="19">
        <f t="shared" si="120"/>
        <v>109</v>
      </c>
      <c r="J346" s="19">
        <f t="shared" si="120"/>
        <v>638</v>
      </c>
      <c r="K346" s="25"/>
      <c r="L346" s="19">
        <f t="shared" ref="L346" si="121">SUM(L337:L345)</f>
        <v>61.14</v>
      </c>
    </row>
    <row r="347" spans="1:12" ht="15" thickBot="1" x14ac:dyDescent="0.3">
      <c r="A347" s="27">
        <f>A329</f>
        <v>4</v>
      </c>
      <c r="B347" s="28">
        <f>B329</f>
        <v>3</v>
      </c>
      <c r="C347" s="48" t="s">
        <v>4</v>
      </c>
      <c r="D347" s="49"/>
      <c r="E347" s="29"/>
      <c r="F347" s="30">
        <f>F336+F346</f>
        <v>320</v>
      </c>
      <c r="G347" s="30">
        <f t="shared" ref="G347:J347" si="122">G336+G346</f>
        <v>13</v>
      </c>
      <c r="H347" s="30">
        <f t="shared" si="122"/>
        <v>22</v>
      </c>
      <c r="I347" s="30">
        <f t="shared" si="122"/>
        <v>109</v>
      </c>
      <c r="J347" s="30">
        <f t="shared" si="122"/>
        <v>638</v>
      </c>
      <c r="K347" s="30"/>
      <c r="L347" s="30">
        <f t="shared" ref="L347" si="123">L336+L346</f>
        <v>61.14</v>
      </c>
    </row>
    <row r="348" spans="1:12" ht="14.4" x14ac:dyDescent="0.3">
      <c r="A348" s="20">
        <v>4</v>
      </c>
      <c r="B348" s="21">
        <v>4</v>
      </c>
      <c r="C348" s="22" t="s">
        <v>19</v>
      </c>
      <c r="D348" s="5" t="s">
        <v>20</v>
      </c>
      <c r="E348" s="36"/>
      <c r="F348" s="37"/>
      <c r="G348" s="37"/>
      <c r="H348" s="37"/>
      <c r="I348" s="37"/>
      <c r="J348" s="37"/>
      <c r="K348" s="38"/>
      <c r="L348" s="37"/>
    </row>
    <row r="349" spans="1:12" ht="14.4" x14ac:dyDescent="0.3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1"/>
      <c r="L349" s="40"/>
    </row>
    <row r="350" spans="1:12" ht="14.4" x14ac:dyDescent="0.3">
      <c r="A350" s="23"/>
      <c r="B350" s="15"/>
      <c r="C350" s="11"/>
      <c r="D350" s="7" t="s">
        <v>21</v>
      </c>
      <c r="E350" s="39"/>
      <c r="F350" s="40"/>
      <c r="G350" s="40"/>
      <c r="H350" s="40"/>
      <c r="I350" s="40"/>
      <c r="J350" s="40"/>
      <c r="K350" s="41"/>
      <c r="L350" s="40"/>
    </row>
    <row r="351" spans="1:12" ht="14.4" x14ac:dyDescent="0.3">
      <c r="A351" s="23"/>
      <c r="B351" s="15"/>
      <c r="C351" s="11"/>
      <c r="D351" s="7" t="s">
        <v>22</v>
      </c>
      <c r="E351" s="39"/>
      <c r="F351" s="40"/>
      <c r="G351" s="40"/>
      <c r="H351" s="40"/>
      <c r="I351" s="40"/>
      <c r="J351" s="40"/>
      <c r="K351" s="41"/>
      <c r="L351" s="40"/>
    </row>
    <row r="352" spans="1:12" ht="14.4" x14ac:dyDescent="0.3">
      <c r="A352" s="23"/>
      <c r="B352" s="15"/>
      <c r="C352" s="11"/>
      <c r="D352" s="7" t="s">
        <v>23</v>
      </c>
      <c r="E352" s="39"/>
      <c r="F352" s="40"/>
      <c r="G352" s="40"/>
      <c r="H352" s="40"/>
      <c r="I352" s="40"/>
      <c r="J352" s="40"/>
      <c r="K352" s="41"/>
      <c r="L352" s="40"/>
    </row>
    <row r="353" spans="1:12" ht="14.4" x14ac:dyDescent="0.3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1"/>
      <c r="L353" s="40"/>
    </row>
    <row r="354" spans="1:12" ht="14.4" x14ac:dyDescent="0.3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1"/>
      <c r="L354" s="40"/>
    </row>
    <row r="355" spans="1:12" ht="14.4" x14ac:dyDescent="0.3">
      <c r="A355" s="24"/>
      <c r="B355" s="17"/>
      <c r="C355" s="8"/>
      <c r="D355" s="18" t="s">
        <v>32</v>
      </c>
      <c r="E355" s="9"/>
      <c r="F355" s="19">
        <f>SUM(F348:F354)</f>
        <v>0</v>
      </c>
      <c r="G355" s="19">
        <f t="shared" ref="G355:J355" si="124">SUM(G348:G354)</f>
        <v>0</v>
      </c>
      <c r="H355" s="19">
        <f t="shared" si="124"/>
        <v>0</v>
      </c>
      <c r="I355" s="19">
        <f t="shared" si="124"/>
        <v>0</v>
      </c>
      <c r="J355" s="19">
        <f t="shared" si="124"/>
        <v>0</v>
      </c>
      <c r="K355" s="25"/>
      <c r="L355" s="19">
        <f t="shared" ref="L355" si="125">SUM(L348:L354)</f>
        <v>0</v>
      </c>
    </row>
    <row r="356" spans="1:12" ht="14.4" x14ac:dyDescent="0.3">
      <c r="A356" s="26">
        <v>4</v>
      </c>
      <c r="B356" s="13">
        <f>B348</f>
        <v>4</v>
      </c>
      <c r="C356" s="10" t="s">
        <v>24</v>
      </c>
      <c r="D356" s="7" t="s">
        <v>25</v>
      </c>
      <c r="E356" s="39"/>
      <c r="F356" s="40"/>
      <c r="G356" s="40"/>
      <c r="H356" s="40"/>
      <c r="I356" s="40"/>
      <c r="J356" s="40"/>
      <c r="K356" s="41"/>
      <c r="L356" s="40"/>
    </row>
    <row r="357" spans="1:12" ht="14.4" x14ac:dyDescent="0.3">
      <c r="A357" s="23"/>
      <c r="B357" s="15"/>
      <c r="C357" s="11"/>
      <c r="D357" s="7" t="s">
        <v>26</v>
      </c>
      <c r="E357" s="39"/>
      <c r="F357" s="40"/>
      <c r="G357" s="40"/>
      <c r="H357" s="40"/>
      <c r="I357" s="40"/>
      <c r="J357" s="40"/>
      <c r="K357" s="41"/>
      <c r="L357" s="40"/>
    </row>
    <row r="358" spans="1:12" ht="14.4" x14ac:dyDescent="0.3">
      <c r="A358" s="23"/>
      <c r="B358" s="15"/>
      <c r="C358" s="11"/>
      <c r="D358" s="7" t="s">
        <v>27</v>
      </c>
      <c r="E358" s="39" t="s">
        <v>59</v>
      </c>
      <c r="F358" s="40">
        <v>90</v>
      </c>
      <c r="G358" s="40">
        <v>14</v>
      </c>
      <c r="H358" s="40">
        <v>14</v>
      </c>
      <c r="I358" s="40">
        <v>2</v>
      </c>
      <c r="J358" s="40">
        <v>190</v>
      </c>
      <c r="K358" s="41">
        <v>175</v>
      </c>
      <c r="L358" s="40">
        <v>33.89</v>
      </c>
    </row>
    <row r="359" spans="1:12" ht="14.4" x14ac:dyDescent="0.3">
      <c r="A359" s="23"/>
      <c r="B359" s="15"/>
      <c r="C359" s="11"/>
      <c r="D359" s="7" t="s">
        <v>28</v>
      </c>
      <c r="E359" s="39" t="s">
        <v>60</v>
      </c>
      <c r="F359" s="40">
        <v>150</v>
      </c>
      <c r="G359" s="40">
        <v>3</v>
      </c>
      <c r="H359" s="40">
        <v>4</v>
      </c>
      <c r="I359" s="40">
        <v>22</v>
      </c>
      <c r="J359" s="40">
        <v>173</v>
      </c>
      <c r="K359" s="41">
        <v>91</v>
      </c>
      <c r="L359" s="40">
        <v>6.46</v>
      </c>
    </row>
    <row r="360" spans="1:12" ht="14.4" x14ac:dyDescent="0.3">
      <c r="A360" s="23"/>
      <c r="B360" s="15"/>
      <c r="C360" s="11"/>
      <c r="D360" s="7" t="s">
        <v>29</v>
      </c>
      <c r="E360" s="39" t="s">
        <v>48</v>
      </c>
      <c r="F360" s="40">
        <v>200</v>
      </c>
      <c r="G360" s="40">
        <v>0</v>
      </c>
      <c r="H360" s="40">
        <v>0</v>
      </c>
      <c r="I360" s="40">
        <v>10</v>
      </c>
      <c r="J360" s="40">
        <v>43</v>
      </c>
      <c r="K360" s="41">
        <v>261</v>
      </c>
      <c r="L360" s="40">
        <v>2.17</v>
      </c>
    </row>
    <row r="361" spans="1:12" ht="14.4" x14ac:dyDescent="0.3">
      <c r="A361" s="23"/>
      <c r="B361" s="15"/>
      <c r="C361" s="11"/>
      <c r="D361" s="7" t="s">
        <v>30</v>
      </c>
      <c r="E361" s="39" t="s">
        <v>63</v>
      </c>
      <c r="F361" s="40" t="s">
        <v>61</v>
      </c>
      <c r="G361" s="47"/>
      <c r="H361" s="47"/>
      <c r="I361" s="40">
        <v>30</v>
      </c>
      <c r="J361" s="40">
        <v>230</v>
      </c>
      <c r="K361" s="41">
        <v>1</v>
      </c>
      <c r="L361" s="40">
        <v>13.35</v>
      </c>
    </row>
    <row r="362" spans="1:12" ht="14.4" x14ac:dyDescent="0.3">
      <c r="A362" s="23"/>
      <c r="B362" s="15"/>
      <c r="C362" s="11"/>
      <c r="D362" s="7" t="s">
        <v>31</v>
      </c>
      <c r="E362" s="39"/>
      <c r="F362" s="40"/>
      <c r="G362" s="40"/>
      <c r="H362" s="40"/>
      <c r="I362" s="40"/>
      <c r="J362" s="40"/>
      <c r="K362" s="41"/>
      <c r="L362" s="40"/>
    </row>
    <row r="363" spans="1:12" ht="14.4" x14ac:dyDescent="0.3">
      <c r="A363" s="23"/>
      <c r="B363" s="15"/>
      <c r="C363" s="11"/>
      <c r="D363" s="6" t="s">
        <v>62</v>
      </c>
      <c r="E363" s="39" t="s">
        <v>64</v>
      </c>
      <c r="F363" s="40">
        <v>33</v>
      </c>
      <c r="G363" s="40">
        <v>1</v>
      </c>
      <c r="H363" s="40">
        <v>9</v>
      </c>
      <c r="I363" s="40">
        <v>19</v>
      </c>
      <c r="J363" s="40">
        <v>167</v>
      </c>
      <c r="K363" s="41">
        <v>65</v>
      </c>
      <c r="L363" s="40">
        <v>7.44</v>
      </c>
    </row>
    <row r="364" spans="1:12" ht="14.4" x14ac:dyDescent="0.3">
      <c r="A364" s="23"/>
      <c r="B364" s="15"/>
      <c r="C364" s="11"/>
      <c r="D364" s="6"/>
      <c r="E364" s="39" t="s">
        <v>65</v>
      </c>
      <c r="F364" s="40" t="s">
        <v>66</v>
      </c>
      <c r="G364" s="40">
        <v>5</v>
      </c>
      <c r="H364" s="40">
        <v>5</v>
      </c>
      <c r="I364" s="40">
        <v>0</v>
      </c>
      <c r="J364" s="40">
        <v>63</v>
      </c>
      <c r="K364" s="41">
        <v>143</v>
      </c>
      <c r="L364" s="40">
        <v>8.6999999999999993</v>
      </c>
    </row>
    <row r="365" spans="1:12" ht="14.4" x14ac:dyDescent="0.3">
      <c r="A365" s="24"/>
      <c r="B365" s="17"/>
      <c r="C365" s="8"/>
      <c r="D365" s="18" t="s">
        <v>32</v>
      </c>
      <c r="E365" s="9"/>
      <c r="F365" s="19">
        <f>SUM(F356:F364)</f>
        <v>473</v>
      </c>
      <c r="G365" s="19">
        <f t="shared" ref="G365:J365" si="126">SUM(G356:G364)</f>
        <v>23</v>
      </c>
      <c r="H365" s="19">
        <f t="shared" si="126"/>
        <v>32</v>
      </c>
      <c r="I365" s="19">
        <f t="shared" si="126"/>
        <v>83</v>
      </c>
      <c r="J365" s="19">
        <f t="shared" si="126"/>
        <v>866</v>
      </c>
      <c r="K365" s="25"/>
      <c r="L365" s="19">
        <f t="shared" ref="L365" si="127">SUM(L356:L364)</f>
        <v>72.010000000000005</v>
      </c>
    </row>
    <row r="366" spans="1:12" ht="15" thickBot="1" x14ac:dyDescent="0.3">
      <c r="A366" s="27">
        <f>A348</f>
        <v>4</v>
      </c>
      <c r="B366" s="28">
        <f>B348</f>
        <v>4</v>
      </c>
      <c r="C366" s="48" t="s">
        <v>4</v>
      </c>
      <c r="D366" s="49"/>
      <c r="E366" s="29"/>
      <c r="F366" s="30">
        <f>F355+F365</f>
        <v>473</v>
      </c>
      <c r="G366" s="30">
        <f t="shared" ref="G366:J366" si="128">G355+G365</f>
        <v>23</v>
      </c>
      <c r="H366" s="30">
        <f t="shared" si="128"/>
        <v>32</v>
      </c>
      <c r="I366" s="30">
        <f t="shared" si="128"/>
        <v>83</v>
      </c>
      <c r="J366" s="30">
        <f t="shared" si="128"/>
        <v>866</v>
      </c>
      <c r="K366" s="30"/>
      <c r="L366" s="30">
        <f t="shared" ref="L366" si="129">L355+L365</f>
        <v>72.010000000000005</v>
      </c>
    </row>
    <row r="367" spans="1:12" ht="14.4" x14ac:dyDescent="0.3">
      <c r="A367" s="20">
        <v>4</v>
      </c>
      <c r="B367" s="21">
        <v>5</v>
      </c>
      <c r="C367" s="22" t="s">
        <v>19</v>
      </c>
      <c r="D367" s="5" t="s">
        <v>20</v>
      </c>
      <c r="E367" s="36"/>
      <c r="F367" s="37"/>
      <c r="G367" s="37"/>
      <c r="H367" s="37"/>
      <c r="I367" s="37"/>
      <c r="J367" s="37"/>
      <c r="K367" s="38"/>
      <c r="L367" s="37"/>
    </row>
    <row r="368" spans="1:12" ht="14.4" x14ac:dyDescent="0.3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1"/>
      <c r="L368" s="40"/>
    </row>
    <row r="369" spans="1:12" ht="14.4" x14ac:dyDescent="0.3">
      <c r="A369" s="23"/>
      <c r="B369" s="15"/>
      <c r="C369" s="11"/>
      <c r="D369" s="7" t="s">
        <v>21</v>
      </c>
      <c r="E369" s="39"/>
      <c r="F369" s="40"/>
      <c r="G369" s="40"/>
      <c r="H369" s="40"/>
      <c r="I369" s="40"/>
      <c r="J369" s="40"/>
      <c r="K369" s="41"/>
      <c r="L369" s="40"/>
    </row>
    <row r="370" spans="1:12" ht="14.4" x14ac:dyDescent="0.3">
      <c r="A370" s="23"/>
      <c r="B370" s="15"/>
      <c r="C370" s="11"/>
      <c r="D370" s="7" t="s">
        <v>22</v>
      </c>
      <c r="E370" s="39"/>
      <c r="F370" s="40"/>
      <c r="G370" s="40"/>
      <c r="H370" s="40"/>
      <c r="I370" s="40"/>
      <c r="J370" s="40"/>
      <c r="K370" s="41"/>
      <c r="L370" s="40"/>
    </row>
    <row r="371" spans="1:12" ht="14.4" x14ac:dyDescent="0.3">
      <c r="A371" s="23"/>
      <c r="B371" s="15"/>
      <c r="C371" s="11"/>
      <c r="D371" s="7" t="s">
        <v>23</v>
      </c>
      <c r="E371" s="39"/>
      <c r="F371" s="40"/>
      <c r="G371" s="40"/>
      <c r="H371" s="40"/>
      <c r="I371" s="40"/>
      <c r="J371" s="40"/>
      <c r="K371" s="41"/>
      <c r="L371" s="40"/>
    </row>
    <row r="372" spans="1:12" ht="14.4" x14ac:dyDescent="0.3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1"/>
      <c r="L372" s="40"/>
    </row>
    <row r="373" spans="1:12" ht="14.4" x14ac:dyDescent="0.3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1"/>
      <c r="L373" s="40"/>
    </row>
    <row r="374" spans="1:12" ht="14.4" x14ac:dyDescent="0.3">
      <c r="A374" s="24"/>
      <c r="B374" s="17"/>
      <c r="C374" s="8"/>
      <c r="D374" s="18" t="s">
        <v>32</v>
      </c>
      <c r="E374" s="9"/>
      <c r="F374" s="19">
        <f>SUM(F367:F373)</f>
        <v>0</v>
      </c>
      <c r="G374" s="19">
        <f t="shared" ref="G374:J374" si="130">SUM(G367:G373)</f>
        <v>0</v>
      </c>
      <c r="H374" s="19">
        <f t="shared" si="130"/>
        <v>0</v>
      </c>
      <c r="I374" s="19">
        <f t="shared" si="130"/>
        <v>0</v>
      </c>
      <c r="J374" s="19">
        <f t="shared" si="130"/>
        <v>0</v>
      </c>
      <c r="K374" s="25"/>
      <c r="L374" s="19">
        <f t="shared" ref="L374" si="131">SUM(L367:L373)</f>
        <v>0</v>
      </c>
    </row>
    <row r="375" spans="1:12" ht="14.4" x14ac:dyDescent="0.3">
      <c r="A375" s="26">
        <v>4</v>
      </c>
      <c r="B375" s="13">
        <f>B367</f>
        <v>5</v>
      </c>
      <c r="C375" s="10" t="s">
        <v>24</v>
      </c>
      <c r="D375" s="7" t="s">
        <v>25</v>
      </c>
      <c r="E375" s="39" t="s">
        <v>68</v>
      </c>
      <c r="F375" s="40">
        <v>60</v>
      </c>
      <c r="G375" s="40">
        <v>1</v>
      </c>
      <c r="H375" s="40">
        <v>5</v>
      </c>
      <c r="I375" s="40">
        <v>5</v>
      </c>
      <c r="J375" s="40">
        <v>52</v>
      </c>
      <c r="K375" s="41">
        <v>35</v>
      </c>
      <c r="L375" s="40">
        <v>5.27</v>
      </c>
    </row>
    <row r="376" spans="1:12" ht="14.4" x14ac:dyDescent="0.3">
      <c r="A376" s="23"/>
      <c r="B376" s="15"/>
      <c r="C376" s="11"/>
      <c r="D376" s="7" t="s">
        <v>26</v>
      </c>
      <c r="E376" s="39"/>
      <c r="F376" s="40"/>
      <c r="G376" s="40"/>
      <c r="H376" s="40"/>
      <c r="I376" s="40"/>
      <c r="J376" s="40"/>
      <c r="K376" s="41"/>
      <c r="L376" s="40"/>
    </row>
    <row r="377" spans="1:12" ht="14.4" x14ac:dyDescent="0.3">
      <c r="A377" s="23"/>
      <c r="B377" s="15"/>
      <c r="C377" s="11"/>
      <c r="D377" s="7" t="s">
        <v>27</v>
      </c>
      <c r="E377" s="39" t="s">
        <v>77</v>
      </c>
      <c r="F377" s="40">
        <v>150</v>
      </c>
      <c r="G377" s="40">
        <v>16</v>
      </c>
      <c r="H377" s="40">
        <v>16</v>
      </c>
      <c r="I377" s="40">
        <v>24</v>
      </c>
      <c r="J377" s="40">
        <v>229</v>
      </c>
      <c r="K377" s="41">
        <v>199</v>
      </c>
      <c r="L377" s="40">
        <v>36.89</v>
      </c>
    </row>
    <row r="378" spans="1:12" ht="14.4" x14ac:dyDescent="0.3">
      <c r="A378" s="23"/>
      <c r="B378" s="15"/>
      <c r="C378" s="11"/>
      <c r="D378" s="7" t="s">
        <v>28</v>
      </c>
      <c r="E378" s="39"/>
      <c r="F378" s="40"/>
      <c r="G378" s="40"/>
      <c r="H378" s="40"/>
      <c r="I378" s="40"/>
      <c r="J378" s="40"/>
      <c r="K378" s="41"/>
      <c r="L378" s="40"/>
    </row>
    <row r="379" spans="1:12" ht="14.4" x14ac:dyDescent="0.3">
      <c r="A379" s="23"/>
      <c r="B379" s="15"/>
      <c r="C379" s="11"/>
      <c r="D379" s="7" t="s">
        <v>29</v>
      </c>
      <c r="E379" s="39" t="s">
        <v>42</v>
      </c>
      <c r="F379" s="40">
        <v>120</v>
      </c>
      <c r="G379" s="40">
        <v>1</v>
      </c>
      <c r="H379" s="40"/>
      <c r="I379" s="40">
        <v>12</v>
      </c>
      <c r="J379" s="40">
        <v>62</v>
      </c>
      <c r="K379" s="41">
        <v>271</v>
      </c>
      <c r="L379" s="40">
        <v>11.64</v>
      </c>
    </row>
    <row r="380" spans="1:12" ht="14.4" x14ac:dyDescent="0.3">
      <c r="A380" s="23"/>
      <c r="B380" s="15"/>
      <c r="C380" s="11"/>
      <c r="D380" s="7" t="s">
        <v>30</v>
      </c>
      <c r="E380" s="39" t="s">
        <v>69</v>
      </c>
      <c r="F380" s="40">
        <v>70</v>
      </c>
      <c r="G380" s="40">
        <v>6</v>
      </c>
      <c r="H380" s="40">
        <v>1</v>
      </c>
      <c r="I380" s="40">
        <v>46</v>
      </c>
      <c r="J380" s="40">
        <v>231</v>
      </c>
      <c r="K380" s="41">
        <v>2</v>
      </c>
      <c r="L380" s="40">
        <v>9.4</v>
      </c>
    </row>
    <row r="381" spans="1:12" ht="14.4" x14ac:dyDescent="0.3">
      <c r="A381" s="23"/>
      <c r="B381" s="15"/>
      <c r="C381" s="11"/>
      <c r="D381" s="7" t="s">
        <v>31</v>
      </c>
      <c r="E381" s="39"/>
      <c r="F381" s="40"/>
      <c r="G381" s="40"/>
      <c r="H381" s="40"/>
      <c r="I381" s="40"/>
      <c r="J381" s="40"/>
      <c r="K381" s="41"/>
      <c r="L381" s="40"/>
    </row>
    <row r="382" spans="1:12" ht="14.4" x14ac:dyDescent="0.3">
      <c r="A382" s="23"/>
      <c r="B382" s="15"/>
      <c r="C382" s="11"/>
      <c r="D382" s="6" t="s">
        <v>62</v>
      </c>
      <c r="E382" s="39" t="s">
        <v>67</v>
      </c>
      <c r="F382" s="40">
        <v>50</v>
      </c>
      <c r="G382" s="40">
        <v>1</v>
      </c>
      <c r="H382" s="40">
        <v>31</v>
      </c>
      <c r="I382" s="40">
        <v>15</v>
      </c>
      <c r="J382" s="40">
        <v>233</v>
      </c>
      <c r="K382" s="41" t="s">
        <v>70</v>
      </c>
      <c r="L382" s="40">
        <v>8.8000000000000007</v>
      </c>
    </row>
    <row r="383" spans="1:12" ht="14.4" x14ac:dyDescent="0.3">
      <c r="A383" s="23"/>
      <c r="B383" s="15"/>
      <c r="C383" s="11"/>
      <c r="D383" s="6" t="s">
        <v>23</v>
      </c>
      <c r="E383" s="39" t="s">
        <v>71</v>
      </c>
      <c r="F383" s="40">
        <v>60</v>
      </c>
      <c r="G383" s="40">
        <v>0</v>
      </c>
      <c r="H383" s="40">
        <v>0</v>
      </c>
      <c r="I383" s="40">
        <v>8</v>
      </c>
      <c r="J383" s="40">
        <v>38</v>
      </c>
      <c r="K383" s="41">
        <v>231</v>
      </c>
      <c r="L383" s="40">
        <v>6.45</v>
      </c>
    </row>
    <row r="384" spans="1:12" ht="14.4" x14ac:dyDescent="0.3">
      <c r="A384" s="24"/>
      <c r="B384" s="17"/>
      <c r="C384" s="8"/>
      <c r="D384" s="18" t="s">
        <v>32</v>
      </c>
      <c r="E384" s="9"/>
      <c r="F384" s="19">
        <f>SUM(F375:F383)</f>
        <v>510</v>
      </c>
      <c r="G384" s="19">
        <f t="shared" ref="G384:J384" si="132">SUM(G375:G383)</f>
        <v>25</v>
      </c>
      <c r="H384" s="19">
        <f t="shared" si="132"/>
        <v>53</v>
      </c>
      <c r="I384" s="19">
        <f t="shared" si="132"/>
        <v>110</v>
      </c>
      <c r="J384" s="19">
        <f t="shared" si="132"/>
        <v>845</v>
      </c>
      <c r="K384" s="25"/>
      <c r="L384" s="19">
        <f t="shared" ref="L384" si="133">SUM(L375:L383)</f>
        <v>78.45</v>
      </c>
    </row>
    <row r="385" spans="1:12" ht="15" thickBot="1" x14ac:dyDescent="0.3">
      <c r="A385" s="27">
        <f>A367</f>
        <v>4</v>
      </c>
      <c r="B385" s="28">
        <f>B367</f>
        <v>5</v>
      </c>
      <c r="C385" s="48" t="s">
        <v>4</v>
      </c>
      <c r="D385" s="49"/>
      <c r="E385" s="29"/>
      <c r="F385" s="30">
        <f>F374+F384</f>
        <v>510</v>
      </c>
      <c r="G385" s="30">
        <f t="shared" ref="G385:J385" si="134">G374+G384</f>
        <v>25</v>
      </c>
      <c r="H385" s="30">
        <f t="shared" si="134"/>
        <v>53</v>
      </c>
      <c r="I385" s="30">
        <f t="shared" si="134"/>
        <v>110</v>
      </c>
      <c r="J385" s="30">
        <f t="shared" si="134"/>
        <v>845</v>
      </c>
      <c r="K385" s="30"/>
      <c r="L385" s="30">
        <f t="shared" ref="L385" si="135">L374+L384</f>
        <v>78.45</v>
      </c>
    </row>
    <row r="386" spans="1:12" ht="14.4" x14ac:dyDescent="0.3">
      <c r="A386" s="20">
        <v>5</v>
      </c>
      <c r="B386" s="21">
        <v>1</v>
      </c>
      <c r="C386" s="22" t="s">
        <v>19</v>
      </c>
      <c r="D386" s="5" t="s">
        <v>20</v>
      </c>
      <c r="E386" s="36"/>
      <c r="F386" s="37"/>
      <c r="G386" s="37"/>
      <c r="H386" s="37"/>
      <c r="I386" s="37"/>
      <c r="J386" s="37"/>
      <c r="K386" s="38"/>
      <c r="L386" s="37"/>
    </row>
    <row r="387" spans="1:12" ht="14.4" x14ac:dyDescent="0.3">
      <c r="A387" s="23"/>
      <c r="B387" s="15"/>
      <c r="C387" s="11"/>
      <c r="D387" s="6"/>
      <c r="E387" s="39"/>
      <c r="F387" s="40"/>
      <c r="G387" s="40"/>
      <c r="H387" s="40"/>
      <c r="I387" s="40"/>
      <c r="J387" s="40"/>
      <c r="K387" s="41"/>
      <c r="L387" s="40"/>
    </row>
    <row r="388" spans="1:12" ht="14.4" x14ac:dyDescent="0.3">
      <c r="A388" s="23"/>
      <c r="B388" s="15"/>
      <c r="C388" s="11"/>
      <c r="D388" s="7" t="s">
        <v>21</v>
      </c>
      <c r="E388" s="39"/>
      <c r="F388" s="40"/>
      <c r="G388" s="40"/>
      <c r="H388" s="40"/>
      <c r="I388" s="40"/>
      <c r="J388" s="40"/>
      <c r="K388" s="41"/>
      <c r="L388" s="40"/>
    </row>
    <row r="389" spans="1:12" ht="14.4" x14ac:dyDescent="0.3">
      <c r="A389" s="23"/>
      <c r="B389" s="15"/>
      <c r="C389" s="11"/>
      <c r="D389" s="7" t="s">
        <v>22</v>
      </c>
      <c r="E389" s="39"/>
      <c r="F389" s="40"/>
      <c r="G389" s="40"/>
      <c r="H389" s="40"/>
      <c r="I389" s="40"/>
      <c r="J389" s="40"/>
      <c r="K389" s="41"/>
      <c r="L389" s="40"/>
    </row>
    <row r="390" spans="1:12" ht="14.4" x14ac:dyDescent="0.3">
      <c r="A390" s="23"/>
      <c r="B390" s="15"/>
      <c r="C390" s="11"/>
      <c r="D390" s="7" t="s">
        <v>23</v>
      </c>
      <c r="E390" s="39"/>
      <c r="F390" s="40"/>
      <c r="G390" s="40"/>
      <c r="H390" s="40"/>
      <c r="I390" s="40"/>
      <c r="J390" s="40"/>
      <c r="K390" s="41"/>
      <c r="L390" s="40"/>
    </row>
    <row r="391" spans="1:12" ht="14.4" x14ac:dyDescent="0.3">
      <c r="A391" s="23"/>
      <c r="B391" s="15"/>
      <c r="C391" s="11"/>
      <c r="D391" s="6"/>
      <c r="E391" s="39"/>
      <c r="F391" s="40"/>
      <c r="G391" s="40"/>
      <c r="H391" s="40"/>
      <c r="I391" s="40"/>
      <c r="J391" s="40"/>
      <c r="K391" s="41"/>
      <c r="L391" s="40"/>
    </row>
    <row r="392" spans="1:12" ht="14.4" x14ac:dyDescent="0.3">
      <c r="A392" s="23"/>
      <c r="B392" s="15"/>
      <c r="C392" s="11"/>
      <c r="D392" s="6"/>
      <c r="E392" s="39"/>
      <c r="F392" s="40"/>
      <c r="G392" s="40"/>
      <c r="H392" s="40"/>
      <c r="I392" s="40"/>
      <c r="J392" s="40"/>
      <c r="K392" s="41"/>
      <c r="L392" s="40"/>
    </row>
    <row r="393" spans="1:12" ht="14.4" x14ac:dyDescent="0.3">
      <c r="A393" s="24"/>
      <c r="B393" s="17"/>
      <c r="C393" s="8"/>
      <c r="D393" s="18" t="s">
        <v>32</v>
      </c>
      <c r="E393" s="9"/>
      <c r="F393" s="19">
        <f>SUM(F386:F392)</f>
        <v>0</v>
      </c>
      <c r="G393" s="19">
        <f t="shared" ref="G393:J393" si="136">SUM(G386:G392)</f>
        <v>0</v>
      </c>
      <c r="H393" s="19">
        <f t="shared" si="136"/>
        <v>0</v>
      </c>
      <c r="I393" s="19">
        <f t="shared" si="136"/>
        <v>0</v>
      </c>
      <c r="J393" s="19">
        <f t="shared" si="136"/>
        <v>0</v>
      </c>
      <c r="K393" s="25"/>
      <c r="L393" s="19">
        <f t="shared" ref="L393" si="137">SUM(L386:L392)</f>
        <v>0</v>
      </c>
    </row>
    <row r="394" spans="1:12" ht="14.4" x14ac:dyDescent="0.3">
      <c r="A394" s="26">
        <v>5</v>
      </c>
      <c r="B394" s="13">
        <f>B386</f>
        <v>1</v>
      </c>
      <c r="C394" s="10" t="s">
        <v>24</v>
      </c>
      <c r="D394" s="7" t="s">
        <v>25</v>
      </c>
      <c r="E394" s="39" t="s">
        <v>68</v>
      </c>
      <c r="F394" s="40">
        <v>60</v>
      </c>
      <c r="G394" s="40">
        <v>1</v>
      </c>
      <c r="H394" s="40">
        <v>5</v>
      </c>
      <c r="I394" s="40">
        <v>5</v>
      </c>
      <c r="J394" s="40">
        <v>52</v>
      </c>
      <c r="K394" s="41">
        <v>35</v>
      </c>
      <c r="L394" s="40">
        <v>5.23</v>
      </c>
    </row>
    <row r="395" spans="1:12" ht="14.4" x14ac:dyDescent="0.3">
      <c r="A395" s="23"/>
      <c r="B395" s="15"/>
      <c r="C395" s="11"/>
      <c r="D395" s="7" t="s">
        <v>26</v>
      </c>
      <c r="E395" s="39" t="s">
        <v>72</v>
      </c>
      <c r="F395" s="40">
        <v>200</v>
      </c>
      <c r="G395" s="40">
        <v>27</v>
      </c>
      <c r="H395" s="40">
        <v>7</v>
      </c>
      <c r="I395" s="40">
        <v>20</v>
      </c>
      <c r="J395" s="40">
        <v>220</v>
      </c>
      <c r="K395" s="41"/>
      <c r="L395" s="40">
        <v>16.57</v>
      </c>
    </row>
    <row r="396" spans="1:12" ht="14.4" x14ac:dyDescent="0.3">
      <c r="A396" s="23"/>
      <c r="B396" s="15"/>
      <c r="C396" s="11"/>
      <c r="D396" s="7" t="s">
        <v>27</v>
      </c>
      <c r="E396" s="39" t="s">
        <v>73</v>
      </c>
      <c r="F396" s="40">
        <v>90</v>
      </c>
      <c r="G396" s="40">
        <v>14</v>
      </c>
      <c r="H396" s="40">
        <v>17</v>
      </c>
      <c r="I396" s="40">
        <v>7</v>
      </c>
      <c r="J396" s="40">
        <v>168</v>
      </c>
      <c r="K396" s="41">
        <v>198</v>
      </c>
      <c r="L396" s="40">
        <v>12.5</v>
      </c>
    </row>
    <row r="397" spans="1:12" ht="14.4" x14ac:dyDescent="0.3">
      <c r="A397" s="23"/>
      <c r="B397" s="15"/>
      <c r="C397" s="11"/>
      <c r="D397" s="7" t="s">
        <v>28</v>
      </c>
      <c r="E397" s="39" t="s">
        <v>74</v>
      </c>
      <c r="F397" s="40">
        <v>150</v>
      </c>
      <c r="G397" s="40">
        <v>5</v>
      </c>
      <c r="H397" s="40">
        <v>9</v>
      </c>
      <c r="I397" s="40">
        <v>30</v>
      </c>
      <c r="J397" s="40">
        <v>213</v>
      </c>
      <c r="K397" s="41">
        <v>137</v>
      </c>
      <c r="L397" s="40">
        <v>11.15</v>
      </c>
    </row>
    <row r="398" spans="1:12" ht="14.4" x14ac:dyDescent="0.3">
      <c r="A398" s="23"/>
      <c r="B398" s="15"/>
      <c r="C398" s="11"/>
      <c r="D398" s="7" t="s">
        <v>29</v>
      </c>
      <c r="E398" s="39" t="s">
        <v>48</v>
      </c>
      <c r="F398" s="40">
        <v>200</v>
      </c>
      <c r="G398" s="40"/>
      <c r="H398" s="40"/>
      <c r="I398" s="40">
        <v>10</v>
      </c>
      <c r="J398" s="40">
        <v>43</v>
      </c>
      <c r="K398" s="41">
        <v>261</v>
      </c>
      <c r="L398" s="40">
        <v>2.16</v>
      </c>
    </row>
    <row r="399" spans="1:12" ht="14.4" x14ac:dyDescent="0.3">
      <c r="A399" s="23"/>
      <c r="B399" s="15"/>
      <c r="C399" s="11"/>
      <c r="D399" s="7" t="s">
        <v>30</v>
      </c>
      <c r="E399" s="39" t="s">
        <v>69</v>
      </c>
      <c r="F399" s="40">
        <v>70</v>
      </c>
      <c r="G399" s="40">
        <v>1</v>
      </c>
      <c r="H399" s="40">
        <v>7</v>
      </c>
      <c r="I399" s="40">
        <v>34</v>
      </c>
      <c r="J399" s="40">
        <v>186</v>
      </c>
      <c r="K399" s="41"/>
      <c r="L399" s="40">
        <v>5.39</v>
      </c>
    </row>
    <row r="400" spans="1:12" ht="14.4" x14ac:dyDescent="0.3">
      <c r="A400" s="23"/>
      <c r="B400" s="15"/>
      <c r="C400" s="11"/>
      <c r="D400" s="7" t="s">
        <v>31</v>
      </c>
      <c r="E400" s="39"/>
      <c r="F400" s="40"/>
      <c r="G400" s="40"/>
      <c r="H400" s="40"/>
      <c r="I400" s="40"/>
      <c r="J400" s="40"/>
      <c r="K400" s="41"/>
      <c r="L400" s="40"/>
    </row>
    <row r="401" spans="1:12" ht="14.4" x14ac:dyDescent="0.3">
      <c r="A401" s="23"/>
      <c r="B401" s="15"/>
      <c r="C401" s="11"/>
      <c r="D401" s="6"/>
      <c r="E401" s="39" t="s">
        <v>75</v>
      </c>
      <c r="F401" s="40" t="s">
        <v>51</v>
      </c>
      <c r="G401" s="40">
        <v>1</v>
      </c>
      <c r="H401" s="40">
        <v>3</v>
      </c>
      <c r="I401" s="40">
        <v>15</v>
      </c>
      <c r="J401" s="40">
        <v>90</v>
      </c>
      <c r="K401" s="41">
        <v>63</v>
      </c>
      <c r="L401" s="40">
        <v>19</v>
      </c>
    </row>
    <row r="402" spans="1:12" ht="14.4" x14ac:dyDescent="0.3">
      <c r="A402" s="23"/>
      <c r="B402" s="15"/>
      <c r="C402" s="11"/>
      <c r="D402" s="6"/>
      <c r="E402" s="39"/>
      <c r="F402" s="40"/>
      <c r="G402" s="40"/>
      <c r="H402" s="40"/>
      <c r="I402" s="40"/>
      <c r="J402" s="40"/>
      <c r="K402" s="41"/>
      <c r="L402" s="40"/>
    </row>
    <row r="403" spans="1:12" ht="14.4" x14ac:dyDescent="0.3">
      <c r="A403" s="24"/>
      <c r="B403" s="17"/>
      <c r="C403" s="8"/>
      <c r="D403" s="18" t="s">
        <v>32</v>
      </c>
      <c r="E403" s="9"/>
      <c r="F403" s="19">
        <f>SUM(F394:F402)</f>
        <v>770</v>
      </c>
      <c r="G403" s="19">
        <f t="shared" ref="G403:J403" si="138">SUM(G394:G402)</f>
        <v>49</v>
      </c>
      <c r="H403" s="19">
        <f t="shared" si="138"/>
        <v>48</v>
      </c>
      <c r="I403" s="19">
        <f t="shared" si="138"/>
        <v>121</v>
      </c>
      <c r="J403" s="19">
        <f t="shared" si="138"/>
        <v>972</v>
      </c>
      <c r="K403" s="25"/>
      <c r="L403" s="19">
        <f t="shared" ref="L403" si="139">SUM(L394:L402)</f>
        <v>72</v>
      </c>
    </row>
    <row r="404" spans="1:12" ht="15" thickBot="1" x14ac:dyDescent="0.3">
      <c r="A404" s="27">
        <f>A386</f>
        <v>5</v>
      </c>
      <c r="B404" s="28">
        <f>B386</f>
        <v>1</v>
      </c>
      <c r="C404" s="48" t="s">
        <v>4</v>
      </c>
      <c r="D404" s="49"/>
      <c r="E404" s="29"/>
      <c r="F404" s="30">
        <f>F393+F403</f>
        <v>770</v>
      </c>
      <c r="G404" s="30">
        <f t="shared" ref="G404:J404" si="140">G393+G403</f>
        <v>49</v>
      </c>
      <c r="H404" s="30">
        <f t="shared" si="140"/>
        <v>48</v>
      </c>
      <c r="I404" s="30">
        <f t="shared" si="140"/>
        <v>121</v>
      </c>
      <c r="J404" s="30">
        <f t="shared" si="140"/>
        <v>972</v>
      </c>
      <c r="K404" s="30"/>
      <c r="L404" s="30">
        <f t="shared" ref="L404" si="141">L393+L403</f>
        <v>72</v>
      </c>
    </row>
    <row r="405" spans="1:12" ht="14.4" x14ac:dyDescent="0.3">
      <c r="A405" s="14">
        <v>5</v>
      </c>
      <c r="B405" s="15">
        <v>2</v>
      </c>
      <c r="C405" s="22" t="s">
        <v>19</v>
      </c>
      <c r="D405" s="5" t="s">
        <v>20</v>
      </c>
      <c r="E405" s="36"/>
      <c r="F405" s="37"/>
      <c r="G405" s="37"/>
      <c r="H405" s="37"/>
      <c r="I405" s="37"/>
      <c r="J405" s="37"/>
      <c r="K405" s="38"/>
      <c r="L405" s="37"/>
    </row>
    <row r="406" spans="1:12" ht="14.4" x14ac:dyDescent="0.3">
      <c r="A406" s="14"/>
      <c r="B406" s="15"/>
      <c r="C406" s="11"/>
      <c r="D406" s="6"/>
      <c r="E406" s="39"/>
      <c r="F406" s="40"/>
      <c r="G406" s="40"/>
      <c r="H406" s="40"/>
      <c r="I406" s="40"/>
      <c r="J406" s="40"/>
      <c r="K406" s="41"/>
      <c r="L406" s="40"/>
    </row>
    <row r="407" spans="1:12" ht="14.4" x14ac:dyDescent="0.3">
      <c r="A407" s="14"/>
      <c r="B407" s="15"/>
      <c r="C407" s="11"/>
      <c r="D407" s="7" t="s">
        <v>21</v>
      </c>
      <c r="E407" s="39"/>
      <c r="F407" s="40"/>
      <c r="G407" s="40"/>
      <c r="H407" s="40"/>
      <c r="I407" s="40"/>
      <c r="J407" s="40"/>
      <c r="K407" s="41"/>
      <c r="L407" s="40"/>
    </row>
    <row r="408" spans="1:12" ht="14.4" x14ac:dyDescent="0.3">
      <c r="A408" s="14"/>
      <c r="B408" s="15"/>
      <c r="C408" s="11"/>
      <c r="D408" s="7" t="s">
        <v>22</v>
      </c>
      <c r="E408" s="39"/>
      <c r="F408" s="40"/>
      <c r="G408" s="40"/>
      <c r="H408" s="40"/>
      <c r="I408" s="40"/>
      <c r="J408" s="40"/>
      <c r="K408" s="41"/>
      <c r="L408" s="40"/>
    </row>
    <row r="409" spans="1:12" ht="14.4" x14ac:dyDescent="0.3">
      <c r="A409" s="14"/>
      <c r="B409" s="15"/>
      <c r="C409" s="11"/>
      <c r="D409" s="7" t="s">
        <v>23</v>
      </c>
      <c r="E409" s="39"/>
      <c r="F409" s="40"/>
      <c r="G409" s="40"/>
      <c r="H409" s="40"/>
      <c r="I409" s="40"/>
      <c r="J409" s="40"/>
      <c r="K409" s="41"/>
      <c r="L409" s="40"/>
    </row>
    <row r="410" spans="1:12" ht="14.4" x14ac:dyDescent="0.3">
      <c r="A410" s="14"/>
      <c r="B410" s="15"/>
      <c r="C410" s="11"/>
      <c r="D410" s="6"/>
      <c r="E410" s="39"/>
      <c r="F410" s="40"/>
      <c r="G410" s="40"/>
      <c r="H410" s="40"/>
      <c r="I410" s="40"/>
      <c r="J410" s="40"/>
      <c r="K410" s="41"/>
      <c r="L410" s="40"/>
    </row>
    <row r="411" spans="1:12" ht="14.4" x14ac:dyDescent="0.3">
      <c r="A411" s="14"/>
      <c r="B411" s="15"/>
      <c r="C411" s="11"/>
      <c r="D411" s="6"/>
      <c r="E411" s="39"/>
      <c r="F411" s="40"/>
      <c r="G411" s="40"/>
      <c r="H411" s="40"/>
      <c r="I411" s="40"/>
      <c r="J411" s="40"/>
      <c r="K411" s="41"/>
      <c r="L411" s="40"/>
    </row>
    <row r="412" spans="1:12" ht="14.4" x14ac:dyDescent="0.3">
      <c r="A412" s="16"/>
      <c r="B412" s="17"/>
      <c r="C412" s="8"/>
      <c r="D412" s="18" t="s">
        <v>32</v>
      </c>
      <c r="E412" s="9"/>
      <c r="F412" s="19">
        <f>SUM(F405:F411)</f>
        <v>0</v>
      </c>
      <c r="G412" s="19">
        <f t="shared" ref="G412:J412" si="142">SUM(G405:G411)</f>
        <v>0</v>
      </c>
      <c r="H412" s="19">
        <f t="shared" si="142"/>
        <v>0</v>
      </c>
      <c r="I412" s="19">
        <f t="shared" si="142"/>
        <v>0</v>
      </c>
      <c r="J412" s="19">
        <f t="shared" si="142"/>
        <v>0</v>
      </c>
      <c r="K412" s="25"/>
      <c r="L412" s="19">
        <f t="shared" ref="L412" si="143">SUM(L405:L411)</f>
        <v>0</v>
      </c>
    </row>
    <row r="413" spans="1:12" ht="14.4" x14ac:dyDescent="0.3">
      <c r="A413" s="13">
        <v>5</v>
      </c>
      <c r="B413" s="13">
        <f>B405</f>
        <v>2</v>
      </c>
      <c r="C413" s="10" t="s">
        <v>24</v>
      </c>
      <c r="D413" s="7" t="s">
        <v>25</v>
      </c>
      <c r="E413" s="39"/>
      <c r="F413" s="40"/>
      <c r="G413" s="40"/>
      <c r="H413" s="40"/>
      <c r="I413" s="40"/>
      <c r="J413" s="40"/>
      <c r="K413" s="41"/>
      <c r="L413" s="40"/>
    </row>
    <row r="414" spans="1:12" ht="14.4" x14ac:dyDescent="0.3">
      <c r="A414" s="14"/>
      <c r="B414" s="15"/>
      <c r="C414" s="11"/>
      <c r="D414" s="7" t="s">
        <v>26</v>
      </c>
      <c r="E414" s="39" t="s">
        <v>40</v>
      </c>
      <c r="F414" s="40">
        <v>200</v>
      </c>
      <c r="G414" s="40">
        <v>6</v>
      </c>
      <c r="H414" s="40">
        <v>1</v>
      </c>
      <c r="I414" s="40">
        <v>25</v>
      </c>
      <c r="J414" s="40">
        <v>108</v>
      </c>
      <c r="K414" s="41">
        <v>118</v>
      </c>
      <c r="L414" s="40">
        <v>4.33</v>
      </c>
    </row>
    <row r="415" spans="1:12" ht="14.4" x14ac:dyDescent="0.3">
      <c r="A415" s="14"/>
      <c r="B415" s="15"/>
      <c r="C415" s="11"/>
      <c r="D415" s="7" t="s">
        <v>27</v>
      </c>
      <c r="E415" s="39" t="s">
        <v>52</v>
      </c>
      <c r="F415" s="40">
        <v>90</v>
      </c>
      <c r="G415" s="40">
        <v>14</v>
      </c>
      <c r="H415" s="40">
        <v>14</v>
      </c>
      <c r="I415" s="40">
        <v>2</v>
      </c>
      <c r="J415" s="40">
        <v>190</v>
      </c>
      <c r="K415" s="41">
        <v>175</v>
      </c>
      <c r="L415" s="40">
        <v>32.659999999999997</v>
      </c>
    </row>
    <row r="416" spans="1:12" ht="14.4" x14ac:dyDescent="0.3">
      <c r="A416" s="14"/>
      <c r="B416" s="15"/>
      <c r="C416" s="11"/>
      <c r="D416" s="7" t="s">
        <v>28</v>
      </c>
      <c r="E416" s="39" t="s">
        <v>41</v>
      </c>
      <c r="F416" s="40">
        <v>150</v>
      </c>
      <c r="G416" s="40">
        <v>9</v>
      </c>
      <c r="H416" s="40">
        <v>6</v>
      </c>
      <c r="I416" s="40">
        <v>39</v>
      </c>
      <c r="J416" s="40">
        <v>243</v>
      </c>
      <c r="K416" s="41">
        <v>114</v>
      </c>
      <c r="L416" s="40">
        <v>7.79</v>
      </c>
    </row>
    <row r="417" spans="1:12" ht="14.4" x14ac:dyDescent="0.3">
      <c r="A417" s="14"/>
      <c r="B417" s="15"/>
      <c r="C417" s="11"/>
      <c r="D417" s="7" t="s">
        <v>29</v>
      </c>
      <c r="E417" s="39" t="s">
        <v>42</v>
      </c>
      <c r="F417" s="40">
        <v>150</v>
      </c>
      <c r="G417" s="40">
        <v>1</v>
      </c>
      <c r="H417" s="40">
        <v>0</v>
      </c>
      <c r="I417" s="40">
        <v>15</v>
      </c>
      <c r="J417" s="40">
        <v>78</v>
      </c>
      <c r="K417" s="41">
        <v>271</v>
      </c>
      <c r="L417" s="40">
        <v>14.55</v>
      </c>
    </row>
    <row r="418" spans="1:12" ht="14.4" x14ac:dyDescent="0.3">
      <c r="A418" s="14"/>
      <c r="B418" s="15"/>
      <c r="C418" s="11"/>
      <c r="D418" s="7" t="s">
        <v>30</v>
      </c>
      <c r="E418" s="39" t="s">
        <v>43</v>
      </c>
      <c r="F418" s="40">
        <v>70</v>
      </c>
      <c r="G418" s="40">
        <v>1</v>
      </c>
      <c r="H418" s="40">
        <v>7</v>
      </c>
      <c r="I418" s="40">
        <v>34</v>
      </c>
      <c r="J418" s="40">
        <v>186</v>
      </c>
      <c r="K418" s="41">
        <v>2</v>
      </c>
      <c r="L418" s="40">
        <v>5.39</v>
      </c>
    </row>
    <row r="419" spans="1:12" ht="14.4" x14ac:dyDescent="0.3">
      <c r="A419" s="14"/>
      <c r="B419" s="15"/>
      <c r="C419" s="11"/>
      <c r="D419" s="7" t="s">
        <v>31</v>
      </c>
      <c r="E419" s="39"/>
      <c r="F419" s="40"/>
      <c r="G419" s="40"/>
      <c r="H419" s="40"/>
      <c r="I419" s="40"/>
      <c r="J419" s="40"/>
      <c r="K419" s="41"/>
      <c r="L419" s="40"/>
    </row>
    <row r="420" spans="1:12" ht="14.4" x14ac:dyDescent="0.3">
      <c r="A420" s="14"/>
      <c r="B420" s="15"/>
      <c r="C420" s="11"/>
      <c r="D420" s="6" t="s">
        <v>23</v>
      </c>
      <c r="E420" s="39" t="s">
        <v>44</v>
      </c>
      <c r="F420" s="40">
        <v>70</v>
      </c>
      <c r="G420" s="40">
        <v>0</v>
      </c>
      <c r="H420" s="40">
        <v>0</v>
      </c>
      <c r="I420" s="40">
        <v>7</v>
      </c>
      <c r="J420" s="40">
        <v>33</v>
      </c>
      <c r="K420" s="41">
        <v>231</v>
      </c>
      <c r="L420" s="40">
        <v>7.28</v>
      </c>
    </row>
    <row r="421" spans="1:12" ht="14.4" x14ac:dyDescent="0.3">
      <c r="A421" s="14"/>
      <c r="B421" s="15"/>
      <c r="C421" s="11"/>
      <c r="D421" s="6"/>
      <c r="E421" s="39"/>
      <c r="F421" s="40"/>
      <c r="G421" s="40"/>
      <c r="H421" s="40"/>
      <c r="I421" s="40"/>
      <c r="J421" s="40"/>
      <c r="K421" s="41"/>
      <c r="L421" s="40"/>
    </row>
    <row r="422" spans="1:12" ht="14.4" x14ac:dyDescent="0.3">
      <c r="A422" s="16"/>
      <c r="B422" s="17"/>
      <c r="C422" s="8"/>
      <c r="D422" s="18" t="s">
        <v>32</v>
      </c>
      <c r="E422" s="9"/>
      <c r="F422" s="19">
        <f>SUM(F413:F421)</f>
        <v>730</v>
      </c>
      <c r="G422" s="19">
        <f t="shared" ref="G422:J422" si="144">SUM(G413:G421)</f>
        <v>31</v>
      </c>
      <c r="H422" s="19">
        <f t="shared" si="144"/>
        <v>28</v>
      </c>
      <c r="I422" s="19">
        <f t="shared" si="144"/>
        <v>122</v>
      </c>
      <c r="J422" s="19">
        <f t="shared" si="144"/>
        <v>838</v>
      </c>
      <c r="K422" s="25"/>
      <c r="L422" s="19">
        <f t="shared" ref="L422" si="145">SUM(L413:L421)</f>
        <v>72</v>
      </c>
    </row>
    <row r="423" spans="1:12" ht="15" thickBot="1" x14ac:dyDescent="0.3">
      <c r="A423" s="31">
        <f>A405</f>
        <v>5</v>
      </c>
      <c r="B423" s="31">
        <f>B405</f>
        <v>2</v>
      </c>
      <c r="C423" s="48" t="s">
        <v>4</v>
      </c>
      <c r="D423" s="49"/>
      <c r="E423" s="29"/>
      <c r="F423" s="30">
        <f>F412+F422</f>
        <v>730</v>
      </c>
      <c r="G423" s="30">
        <f t="shared" ref="G423:J423" si="146">G412+G422</f>
        <v>31</v>
      </c>
      <c r="H423" s="30">
        <f t="shared" si="146"/>
        <v>28</v>
      </c>
      <c r="I423" s="30">
        <f t="shared" si="146"/>
        <v>122</v>
      </c>
      <c r="J423" s="30">
        <f t="shared" si="146"/>
        <v>838</v>
      </c>
      <c r="K423" s="30"/>
      <c r="L423" s="30">
        <f t="shared" ref="L423" si="147">L412+L422</f>
        <v>72</v>
      </c>
    </row>
    <row r="424" spans="1:12" ht="14.4" x14ac:dyDescent="0.3">
      <c r="A424" s="20">
        <v>5</v>
      </c>
      <c r="B424" s="21">
        <v>3</v>
      </c>
      <c r="C424" s="22" t="s">
        <v>19</v>
      </c>
      <c r="D424" s="5" t="s">
        <v>20</v>
      </c>
      <c r="E424" s="36"/>
      <c r="F424" s="37"/>
      <c r="G424" s="37"/>
      <c r="H424" s="37"/>
      <c r="I424" s="37"/>
      <c r="J424" s="37"/>
      <c r="K424" s="38"/>
      <c r="L424" s="37"/>
    </row>
    <row r="425" spans="1:12" ht="14.4" x14ac:dyDescent="0.3">
      <c r="A425" s="23"/>
      <c r="B425" s="15"/>
      <c r="C425" s="11"/>
      <c r="D425" s="6"/>
      <c r="E425" s="39"/>
      <c r="F425" s="40"/>
      <c r="G425" s="40"/>
      <c r="H425" s="40"/>
      <c r="I425" s="40"/>
      <c r="J425" s="40"/>
      <c r="K425" s="41"/>
      <c r="L425" s="40"/>
    </row>
    <row r="426" spans="1:12" ht="14.4" x14ac:dyDescent="0.3">
      <c r="A426" s="23"/>
      <c r="B426" s="15"/>
      <c r="C426" s="11"/>
      <c r="D426" s="7" t="s">
        <v>21</v>
      </c>
      <c r="E426" s="39"/>
      <c r="F426" s="40"/>
      <c r="G426" s="40"/>
      <c r="H426" s="40"/>
      <c r="I426" s="40"/>
      <c r="J426" s="40"/>
      <c r="K426" s="41"/>
      <c r="L426" s="40"/>
    </row>
    <row r="427" spans="1:12" ht="14.4" x14ac:dyDescent="0.3">
      <c r="A427" s="23"/>
      <c r="B427" s="15"/>
      <c r="C427" s="11"/>
      <c r="D427" s="7" t="s">
        <v>22</v>
      </c>
      <c r="E427" s="39"/>
      <c r="F427" s="40"/>
      <c r="G427" s="40"/>
      <c r="H427" s="40"/>
      <c r="I427" s="40"/>
      <c r="J427" s="40"/>
      <c r="K427" s="41"/>
      <c r="L427" s="40"/>
    </row>
    <row r="428" spans="1:12" ht="14.4" x14ac:dyDescent="0.3">
      <c r="A428" s="23"/>
      <c r="B428" s="15"/>
      <c r="C428" s="11"/>
      <c r="D428" s="7" t="s">
        <v>23</v>
      </c>
      <c r="E428" s="39"/>
      <c r="F428" s="40"/>
      <c r="G428" s="40"/>
      <c r="H428" s="40"/>
      <c r="I428" s="40"/>
      <c r="J428" s="40"/>
      <c r="K428" s="41"/>
      <c r="L428" s="40"/>
    </row>
    <row r="429" spans="1:12" ht="14.4" x14ac:dyDescent="0.3">
      <c r="A429" s="23"/>
      <c r="B429" s="15"/>
      <c r="C429" s="11"/>
      <c r="D429" s="6"/>
      <c r="E429" s="39"/>
      <c r="F429" s="40"/>
      <c r="G429" s="40"/>
      <c r="H429" s="40"/>
      <c r="I429" s="40"/>
      <c r="J429" s="40"/>
      <c r="K429" s="41"/>
      <c r="L429" s="40"/>
    </row>
    <row r="430" spans="1:12" ht="14.4" x14ac:dyDescent="0.3">
      <c r="A430" s="23"/>
      <c r="B430" s="15"/>
      <c r="C430" s="11"/>
      <c r="D430" s="6"/>
      <c r="E430" s="39"/>
      <c r="F430" s="40"/>
      <c r="G430" s="40"/>
      <c r="H430" s="40"/>
      <c r="I430" s="40"/>
      <c r="J430" s="40"/>
      <c r="K430" s="41"/>
      <c r="L430" s="40"/>
    </row>
    <row r="431" spans="1:12" ht="14.4" x14ac:dyDescent="0.3">
      <c r="A431" s="24"/>
      <c r="B431" s="17"/>
      <c r="C431" s="8"/>
      <c r="D431" s="18" t="s">
        <v>32</v>
      </c>
      <c r="E431" s="9"/>
      <c r="F431" s="19">
        <f>SUM(F424:F430)</f>
        <v>0</v>
      </c>
      <c r="G431" s="19">
        <f t="shared" ref="G431:J431" si="148">SUM(G424:G430)</f>
        <v>0</v>
      </c>
      <c r="H431" s="19">
        <f t="shared" si="148"/>
        <v>0</v>
      </c>
      <c r="I431" s="19">
        <f t="shared" si="148"/>
        <v>0</v>
      </c>
      <c r="J431" s="19">
        <f t="shared" si="148"/>
        <v>0</v>
      </c>
      <c r="K431" s="25"/>
      <c r="L431" s="19">
        <f t="shared" ref="L431" si="149">SUM(L424:L430)</f>
        <v>0</v>
      </c>
    </row>
    <row r="432" spans="1:12" ht="14.4" x14ac:dyDescent="0.3">
      <c r="A432" s="26">
        <v>5</v>
      </c>
      <c r="B432" s="13">
        <f>B424</f>
        <v>3</v>
      </c>
      <c r="C432" s="10" t="s">
        <v>24</v>
      </c>
      <c r="D432" s="7" t="s">
        <v>25</v>
      </c>
      <c r="E432" s="39" t="s">
        <v>45</v>
      </c>
      <c r="F432" s="40">
        <v>60</v>
      </c>
      <c r="G432" s="40">
        <v>1</v>
      </c>
      <c r="H432" s="40">
        <v>7</v>
      </c>
      <c r="I432" s="40">
        <v>5</v>
      </c>
      <c r="J432" s="40">
        <v>76</v>
      </c>
      <c r="K432" s="41">
        <v>42</v>
      </c>
      <c r="L432" s="40">
        <v>6</v>
      </c>
    </row>
    <row r="433" spans="1:12" ht="14.4" x14ac:dyDescent="0.3">
      <c r="A433" s="23"/>
      <c r="B433" s="15"/>
      <c r="C433" s="11"/>
      <c r="D433" s="7" t="s">
        <v>26</v>
      </c>
      <c r="E433" s="39" t="s">
        <v>46</v>
      </c>
      <c r="F433" s="40">
        <v>200</v>
      </c>
      <c r="G433" s="40">
        <v>5</v>
      </c>
      <c r="H433" s="40">
        <v>4</v>
      </c>
      <c r="I433" s="40">
        <v>17</v>
      </c>
      <c r="J433" s="40">
        <v>126</v>
      </c>
      <c r="K433" s="41" t="s">
        <v>47</v>
      </c>
      <c r="L433" s="40">
        <v>11.89</v>
      </c>
    </row>
    <row r="434" spans="1:12" ht="14.4" x14ac:dyDescent="0.3">
      <c r="A434" s="23"/>
      <c r="B434" s="15"/>
      <c r="C434" s="11"/>
      <c r="D434" s="7" t="s">
        <v>27</v>
      </c>
      <c r="E434" s="39"/>
      <c r="F434" s="40"/>
      <c r="G434" s="40"/>
      <c r="H434" s="40"/>
      <c r="I434" s="40"/>
      <c r="J434" s="40"/>
      <c r="K434" s="41"/>
      <c r="L434" s="40"/>
    </row>
    <row r="435" spans="1:12" ht="14.4" x14ac:dyDescent="0.3">
      <c r="A435" s="23"/>
      <c r="B435" s="15"/>
      <c r="C435" s="11"/>
      <c r="D435" s="7" t="s">
        <v>28</v>
      </c>
      <c r="E435" s="39"/>
      <c r="F435" s="40"/>
      <c r="G435" s="40"/>
      <c r="H435" s="40"/>
      <c r="I435" s="40"/>
      <c r="J435" s="40"/>
      <c r="K435" s="41"/>
      <c r="L435" s="40"/>
    </row>
    <row r="436" spans="1:12" ht="14.4" x14ac:dyDescent="0.3">
      <c r="A436" s="23"/>
      <c r="B436" s="15"/>
      <c r="C436" s="11"/>
      <c r="D436" s="7" t="s">
        <v>29</v>
      </c>
      <c r="E436" s="39" t="s">
        <v>53</v>
      </c>
      <c r="F436" s="40" t="s">
        <v>54</v>
      </c>
      <c r="G436" s="40" t="s">
        <v>55</v>
      </c>
      <c r="H436" s="40" t="s">
        <v>55</v>
      </c>
      <c r="I436" s="40">
        <v>10</v>
      </c>
      <c r="J436" s="40" t="s">
        <v>56</v>
      </c>
      <c r="K436" s="41" t="s">
        <v>57</v>
      </c>
      <c r="L436" s="40" t="s">
        <v>58</v>
      </c>
    </row>
    <row r="437" spans="1:12" ht="14.4" x14ac:dyDescent="0.3">
      <c r="A437" s="23"/>
      <c r="B437" s="15"/>
      <c r="C437" s="11"/>
      <c r="D437" s="7" t="s">
        <v>30</v>
      </c>
      <c r="E437" s="39" t="s">
        <v>76</v>
      </c>
      <c r="F437" s="40" t="s">
        <v>78</v>
      </c>
      <c r="G437" s="40">
        <v>6</v>
      </c>
      <c r="H437" s="40">
        <v>8</v>
      </c>
      <c r="I437" s="40">
        <v>58</v>
      </c>
      <c r="J437" s="40">
        <v>322</v>
      </c>
      <c r="K437" s="41">
        <v>2</v>
      </c>
      <c r="L437" s="40">
        <v>17.8</v>
      </c>
    </row>
    <row r="438" spans="1:12" ht="14.4" x14ac:dyDescent="0.3">
      <c r="A438" s="23"/>
      <c r="B438" s="15"/>
      <c r="C438" s="11"/>
      <c r="D438" s="7" t="s">
        <v>31</v>
      </c>
      <c r="E438" s="39"/>
      <c r="F438" s="40"/>
      <c r="G438" s="40"/>
      <c r="H438" s="40"/>
      <c r="I438" s="40"/>
      <c r="J438" s="40"/>
      <c r="K438" s="41"/>
      <c r="L438" s="40"/>
    </row>
    <row r="439" spans="1:12" ht="14.4" x14ac:dyDescent="0.3">
      <c r="A439" s="23"/>
      <c r="B439" s="15"/>
      <c r="C439" s="11"/>
      <c r="D439" s="6" t="s">
        <v>49</v>
      </c>
      <c r="E439" s="39" t="s">
        <v>50</v>
      </c>
      <c r="F439" s="40" t="s">
        <v>51</v>
      </c>
      <c r="G439" s="40">
        <v>1</v>
      </c>
      <c r="H439" s="40">
        <v>3</v>
      </c>
      <c r="I439" s="40">
        <v>13</v>
      </c>
      <c r="J439" s="40">
        <v>81</v>
      </c>
      <c r="K439" s="41"/>
      <c r="L439" s="40">
        <v>19</v>
      </c>
    </row>
    <row r="440" spans="1:12" ht="14.4" x14ac:dyDescent="0.3">
      <c r="A440" s="23"/>
      <c r="B440" s="15"/>
      <c r="C440" s="11"/>
      <c r="D440" s="6"/>
      <c r="E440" s="39" t="s">
        <v>44</v>
      </c>
      <c r="F440" s="40">
        <v>60</v>
      </c>
      <c r="G440" s="40">
        <v>0</v>
      </c>
      <c r="H440" s="40">
        <v>0</v>
      </c>
      <c r="I440" s="40">
        <v>6</v>
      </c>
      <c r="J440" s="40">
        <v>33</v>
      </c>
      <c r="K440" s="41">
        <v>231</v>
      </c>
      <c r="L440" s="40">
        <v>6.45</v>
      </c>
    </row>
    <row r="441" spans="1:12" ht="14.4" x14ac:dyDescent="0.3">
      <c r="A441" s="24"/>
      <c r="B441" s="17"/>
      <c r="C441" s="8"/>
      <c r="D441" s="18" t="s">
        <v>32</v>
      </c>
      <c r="E441" s="9"/>
      <c r="F441" s="19">
        <f>SUM(F432:F440)</f>
        <v>320</v>
      </c>
      <c r="G441" s="19">
        <f t="shared" ref="G441:J441" si="150">SUM(G432:G440)</f>
        <v>13</v>
      </c>
      <c r="H441" s="19">
        <f t="shared" si="150"/>
        <v>22</v>
      </c>
      <c r="I441" s="19">
        <f t="shared" si="150"/>
        <v>109</v>
      </c>
      <c r="J441" s="19">
        <f t="shared" si="150"/>
        <v>638</v>
      </c>
      <c r="K441" s="25"/>
      <c r="L441" s="19">
        <f t="shared" ref="L441" si="151">SUM(L432:L440)</f>
        <v>61.14</v>
      </c>
    </row>
    <row r="442" spans="1:12" ht="15" thickBot="1" x14ac:dyDescent="0.3">
      <c r="A442" s="27">
        <f>A424</f>
        <v>5</v>
      </c>
      <c r="B442" s="28">
        <f>B424</f>
        <v>3</v>
      </c>
      <c r="C442" s="48" t="s">
        <v>4</v>
      </c>
      <c r="D442" s="49"/>
      <c r="E442" s="29"/>
      <c r="F442" s="30">
        <f>F431+F441</f>
        <v>320</v>
      </c>
      <c r="G442" s="30">
        <f t="shared" ref="G442:J442" si="152">G431+G441</f>
        <v>13</v>
      </c>
      <c r="H442" s="30">
        <f t="shared" si="152"/>
        <v>22</v>
      </c>
      <c r="I442" s="30">
        <f t="shared" si="152"/>
        <v>109</v>
      </c>
      <c r="J442" s="30">
        <f t="shared" si="152"/>
        <v>638</v>
      </c>
      <c r="K442" s="30"/>
      <c r="L442" s="30">
        <f t="shared" ref="L442" si="153">L431+L441</f>
        <v>61.14</v>
      </c>
    </row>
    <row r="443" spans="1:12" ht="14.4" x14ac:dyDescent="0.3">
      <c r="A443" s="20">
        <v>5</v>
      </c>
      <c r="B443" s="21">
        <v>4</v>
      </c>
      <c r="C443" s="22" t="s">
        <v>19</v>
      </c>
      <c r="D443" s="5" t="s">
        <v>20</v>
      </c>
      <c r="E443" s="36"/>
      <c r="F443" s="37"/>
      <c r="G443" s="37"/>
      <c r="H443" s="37"/>
      <c r="I443" s="37"/>
      <c r="J443" s="37"/>
      <c r="K443" s="38"/>
      <c r="L443" s="37"/>
    </row>
    <row r="444" spans="1:12" ht="14.4" x14ac:dyDescent="0.3">
      <c r="A444" s="23"/>
      <c r="B444" s="15"/>
      <c r="C444" s="11"/>
      <c r="D444" s="6"/>
      <c r="E444" s="39"/>
      <c r="F444" s="40"/>
      <c r="G444" s="40"/>
      <c r="H444" s="40"/>
      <c r="I444" s="40"/>
      <c r="J444" s="40"/>
      <c r="K444" s="41"/>
      <c r="L444" s="40"/>
    </row>
    <row r="445" spans="1:12" ht="14.4" x14ac:dyDescent="0.3">
      <c r="A445" s="23"/>
      <c r="B445" s="15"/>
      <c r="C445" s="11"/>
      <c r="D445" s="7" t="s">
        <v>21</v>
      </c>
      <c r="E445" s="39"/>
      <c r="F445" s="40"/>
      <c r="G445" s="40"/>
      <c r="H445" s="40"/>
      <c r="I445" s="40"/>
      <c r="J445" s="40"/>
      <c r="K445" s="41"/>
      <c r="L445" s="40"/>
    </row>
    <row r="446" spans="1:12" ht="14.4" x14ac:dyDescent="0.3">
      <c r="A446" s="23"/>
      <c r="B446" s="15"/>
      <c r="C446" s="11"/>
      <c r="D446" s="7" t="s">
        <v>22</v>
      </c>
      <c r="E446" s="39"/>
      <c r="F446" s="40"/>
      <c r="G446" s="40"/>
      <c r="H446" s="40"/>
      <c r="I446" s="40"/>
      <c r="J446" s="40"/>
      <c r="K446" s="41"/>
      <c r="L446" s="40"/>
    </row>
    <row r="447" spans="1:12" ht="14.4" x14ac:dyDescent="0.3">
      <c r="A447" s="23"/>
      <c r="B447" s="15"/>
      <c r="C447" s="11"/>
      <c r="D447" s="7" t="s">
        <v>23</v>
      </c>
      <c r="E447" s="39"/>
      <c r="F447" s="40"/>
      <c r="G447" s="40"/>
      <c r="H447" s="40"/>
      <c r="I447" s="40"/>
      <c r="J447" s="40"/>
      <c r="K447" s="41"/>
      <c r="L447" s="40"/>
    </row>
    <row r="448" spans="1:12" ht="14.4" x14ac:dyDescent="0.3">
      <c r="A448" s="23"/>
      <c r="B448" s="15"/>
      <c r="C448" s="11"/>
      <c r="D448" s="6"/>
      <c r="E448" s="39"/>
      <c r="F448" s="40"/>
      <c r="G448" s="40"/>
      <c r="H448" s="40"/>
      <c r="I448" s="40"/>
      <c r="J448" s="40"/>
      <c r="K448" s="41"/>
      <c r="L448" s="40"/>
    </row>
    <row r="449" spans="1:12" ht="14.4" x14ac:dyDescent="0.3">
      <c r="A449" s="23"/>
      <c r="B449" s="15"/>
      <c r="C449" s="11"/>
      <c r="D449" s="6"/>
      <c r="E449" s="39"/>
      <c r="F449" s="40"/>
      <c r="G449" s="40"/>
      <c r="H449" s="40"/>
      <c r="I449" s="40"/>
      <c r="J449" s="40"/>
      <c r="K449" s="41"/>
      <c r="L449" s="40"/>
    </row>
    <row r="450" spans="1:12" ht="14.4" x14ac:dyDescent="0.3">
      <c r="A450" s="24"/>
      <c r="B450" s="17"/>
      <c r="C450" s="8"/>
      <c r="D450" s="18" t="s">
        <v>32</v>
      </c>
      <c r="E450" s="9"/>
      <c r="F450" s="19">
        <f>SUM(F443:F449)</f>
        <v>0</v>
      </c>
      <c r="G450" s="19">
        <f t="shared" ref="G450:J450" si="154">SUM(G443:G449)</f>
        <v>0</v>
      </c>
      <c r="H450" s="19">
        <f t="shared" si="154"/>
        <v>0</v>
      </c>
      <c r="I450" s="19">
        <f t="shared" si="154"/>
        <v>0</v>
      </c>
      <c r="J450" s="19">
        <f t="shared" si="154"/>
        <v>0</v>
      </c>
      <c r="K450" s="25"/>
      <c r="L450" s="19">
        <f t="shared" ref="L450" si="155">SUM(L443:L449)</f>
        <v>0</v>
      </c>
    </row>
    <row r="451" spans="1:12" ht="14.4" x14ac:dyDescent="0.3">
      <c r="A451" s="26">
        <v>5</v>
      </c>
      <c r="B451" s="13">
        <f>B443</f>
        <v>4</v>
      </c>
      <c r="C451" s="10" t="s">
        <v>24</v>
      </c>
      <c r="D451" s="7" t="s">
        <v>25</v>
      </c>
      <c r="E451" s="39"/>
      <c r="F451" s="40"/>
      <c r="G451" s="40"/>
      <c r="H451" s="40"/>
      <c r="I451" s="40"/>
      <c r="J451" s="40"/>
      <c r="K451" s="41"/>
      <c r="L451" s="40"/>
    </row>
    <row r="452" spans="1:12" ht="14.4" x14ac:dyDescent="0.3">
      <c r="A452" s="23"/>
      <c r="B452" s="15"/>
      <c r="C452" s="11"/>
      <c r="D452" s="7" t="s">
        <v>26</v>
      </c>
      <c r="E452" s="39"/>
      <c r="F452" s="40"/>
      <c r="G452" s="40"/>
      <c r="H452" s="40"/>
      <c r="I452" s="40"/>
      <c r="J452" s="40"/>
      <c r="K452" s="41"/>
      <c r="L452" s="40"/>
    </row>
    <row r="453" spans="1:12" ht="14.4" x14ac:dyDescent="0.3">
      <c r="A453" s="23"/>
      <c r="B453" s="15"/>
      <c r="C453" s="11"/>
      <c r="D453" s="7" t="s">
        <v>27</v>
      </c>
      <c r="E453" s="39" t="s">
        <v>59</v>
      </c>
      <c r="F453" s="40">
        <v>90</v>
      </c>
      <c r="G453" s="40">
        <v>14</v>
      </c>
      <c r="H453" s="40">
        <v>14</v>
      </c>
      <c r="I453" s="40">
        <v>2</v>
      </c>
      <c r="J453" s="40">
        <v>190</v>
      </c>
      <c r="K453" s="41">
        <v>175</v>
      </c>
      <c r="L453" s="40">
        <v>33.89</v>
      </c>
    </row>
    <row r="454" spans="1:12" ht="14.4" x14ac:dyDescent="0.3">
      <c r="A454" s="23"/>
      <c r="B454" s="15"/>
      <c r="C454" s="11"/>
      <c r="D454" s="7" t="s">
        <v>28</v>
      </c>
      <c r="E454" s="39" t="s">
        <v>60</v>
      </c>
      <c r="F454" s="40">
        <v>150</v>
      </c>
      <c r="G454" s="40">
        <v>3</v>
      </c>
      <c r="H454" s="40">
        <v>4</v>
      </c>
      <c r="I454" s="40">
        <v>22</v>
      </c>
      <c r="J454" s="40">
        <v>173</v>
      </c>
      <c r="K454" s="41">
        <v>91</v>
      </c>
      <c r="L454" s="40">
        <v>6.46</v>
      </c>
    </row>
    <row r="455" spans="1:12" ht="14.4" x14ac:dyDescent="0.3">
      <c r="A455" s="23"/>
      <c r="B455" s="15"/>
      <c r="C455" s="11"/>
      <c r="D455" s="7" t="s">
        <v>29</v>
      </c>
      <c r="E455" s="39" t="s">
        <v>48</v>
      </c>
      <c r="F455" s="40">
        <v>200</v>
      </c>
      <c r="G455" s="40">
        <v>0</v>
      </c>
      <c r="H455" s="40">
        <v>0</v>
      </c>
      <c r="I455" s="40">
        <v>10</v>
      </c>
      <c r="J455" s="40">
        <v>43</v>
      </c>
      <c r="K455" s="41">
        <v>261</v>
      </c>
      <c r="L455" s="40">
        <v>2.17</v>
      </c>
    </row>
    <row r="456" spans="1:12" ht="14.4" x14ac:dyDescent="0.3">
      <c r="A456" s="23"/>
      <c r="B456" s="15"/>
      <c r="C456" s="11"/>
      <c r="D456" s="7" t="s">
        <v>30</v>
      </c>
      <c r="E456" s="39" t="s">
        <v>63</v>
      </c>
      <c r="F456" s="40" t="s">
        <v>61</v>
      </c>
      <c r="G456" s="47"/>
      <c r="H456" s="47"/>
      <c r="I456" s="40">
        <v>30</v>
      </c>
      <c r="J456" s="40">
        <v>230</v>
      </c>
      <c r="K456" s="41">
        <v>1</v>
      </c>
      <c r="L456" s="40">
        <v>13.35</v>
      </c>
    </row>
    <row r="457" spans="1:12" ht="14.4" x14ac:dyDescent="0.3">
      <c r="A457" s="23"/>
      <c r="B457" s="15"/>
      <c r="C457" s="11"/>
      <c r="D457" s="7" t="s">
        <v>31</v>
      </c>
      <c r="E457" s="39"/>
      <c r="F457" s="40"/>
      <c r="G457" s="40"/>
      <c r="H457" s="40"/>
      <c r="I457" s="40"/>
      <c r="J457" s="40"/>
      <c r="K457" s="41"/>
      <c r="L457" s="40"/>
    </row>
    <row r="458" spans="1:12" ht="14.4" x14ac:dyDescent="0.3">
      <c r="A458" s="23"/>
      <c r="B458" s="15"/>
      <c r="C458" s="11"/>
      <c r="D458" s="6" t="s">
        <v>62</v>
      </c>
      <c r="E458" s="39" t="s">
        <v>64</v>
      </c>
      <c r="F458" s="40">
        <v>33</v>
      </c>
      <c r="G458" s="40">
        <v>1</v>
      </c>
      <c r="H458" s="40">
        <v>9</v>
      </c>
      <c r="I458" s="40">
        <v>19</v>
      </c>
      <c r="J458" s="40">
        <v>167</v>
      </c>
      <c r="K458" s="41">
        <v>65</v>
      </c>
      <c r="L458" s="40">
        <v>7.44</v>
      </c>
    </row>
    <row r="459" spans="1:12" ht="14.4" x14ac:dyDescent="0.3">
      <c r="A459" s="23"/>
      <c r="B459" s="15"/>
      <c r="C459" s="11"/>
      <c r="D459" s="6"/>
      <c r="E459" s="39" t="s">
        <v>65</v>
      </c>
      <c r="F459" s="40" t="s">
        <v>66</v>
      </c>
      <c r="G459" s="40">
        <v>5</v>
      </c>
      <c r="H459" s="40">
        <v>5</v>
      </c>
      <c r="I459" s="40">
        <v>0</v>
      </c>
      <c r="J459" s="40">
        <v>63</v>
      </c>
      <c r="K459" s="41">
        <v>143</v>
      </c>
      <c r="L459" s="40">
        <v>8.6999999999999993</v>
      </c>
    </row>
    <row r="460" spans="1:12" ht="14.4" x14ac:dyDescent="0.3">
      <c r="A460" s="24"/>
      <c r="B460" s="17"/>
      <c r="C460" s="8"/>
      <c r="D460" s="18" t="s">
        <v>32</v>
      </c>
      <c r="E460" s="9"/>
      <c r="F460" s="19">
        <f>SUM(F451:F459)</f>
        <v>473</v>
      </c>
      <c r="G460" s="19">
        <f t="shared" ref="G460:J460" si="156">SUM(G451:G459)</f>
        <v>23</v>
      </c>
      <c r="H460" s="19">
        <f t="shared" si="156"/>
        <v>32</v>
      </c>
      <c r="I460" s="19">
        <f t="shared" si="156"/>
        <v>83</v>
      </c>
      <c r="J460" s="19">
        <f t="shared" si="156"/>
        <v>866</v>
      </c>
      <c r="K460" s="25"/>
      <c r="L460" s="19">
        <f t="shared" ref="L460" si="157">SUM(L451:L459)</f>
        <v>72.010000000000005</v>
      </c>
    </row>
    <row r="461" spans="1:12" ht="15" thickBot="1" x14ac:dyDescent="0.3">
      <c r="A461" s="27">
        <f>A443</f>
        <v>5</v>
      </c>
      <c r="B461" s="28">
        <f>B443</f>
        <v>4</v>
      </c>
      <c r="C461" s="48" t="s">
        <v>4</v>
      </c>
      <c r="D461" s="49"/>
      <c r="E461" s="29"/>
      <c r="F461" s="30">
        <f>F450+F460</f>
        <v>473</v>
      </c>
      <c r="G461" s="30">
        <f t="shared" ref="G461:J461" si="158">G450+G460</f>
        <v>23</v>
      </c>
      <c r="H461" s="30">
        <f t="shared" si="158"/>
        <v>32</v>
      </c>
      <c r="I461" s="30">
        <f t="shared" si="158"/>
        <v>83</v>
      </c>
      <c r="J461" s="30">
        <f t="shared" si="158"/>
        <v>866</v>
      </c>
      <c r="K461" s="30"/>
      <c r="L461" s="30">
        <f t="shared" ref="L461" si="159">L450+L460</f>
        <v>72.010000000000005</v>
      </c>
    </row>
    <row r="462" spans="1:12" x14ac:dyDescent="0.25">
      <c r="C462" s="2"/>
      <c r="D462" s="2"/>
    </row>
    <row r="463" spans="1:12" x14ac:dyDescent="0.25">
      <c r="C463" s="2"/>
      <c r="D463" s="2"/>
    </row>
    <row r="464" spans="1:12" x14ac:dyDescent="0.25">
      <c r="C464" s="2"/>
      <c r="D464" s="2"/>
    </row>
    <row r="465" spans="3:4" x14ac:dyDescent="0.25">
      <c r="C465" s="2"/>
      <c r="D465" s="2"/>
    </row>
    <row r="466" spans="3:4" x14ac:dyDescent="0.25">
      <c r="C466" s="2"/>
      <c r="D466" s="2"/>
    </row>
    <row r="467" spans="3:4" x14ac:dyDescent="0.25">
      <c r="C467" s="2"/>
      <c r="D467" s="2"/>
    </row>
    <row r="468" spans="3:4" x14ac:dyDescent="0.25">
      <c r="C468" s="2"/>
      <c r="D468" s="2"/>
    </row>
    <row r="469" spans="3:4" x14ac:dyDescent="0.25">
      <c r="C469" s="2"/>
      <c r="D469" s="2"/>
    </row>
    <row r="470" spans="3:4" x14ac:dyDescent="0.25">
      <c r="C470" s="2"/>
      <c r="D470" s="2"/>
    </row>
    <row r="471" spans="3:4" x14ac:dyDescent="0.25">
      <c r="C471" s="2"/>
      <c r="D471" s="2"/>
    </row>
    <row r="472" spans="3:4" x14ac:dyDescent="0.25">
      <c r="C472" s="2"/>
      <c r="D472" s="2"/>
    </row>
    <row r="473" spans="3:4" x14ac:dyDescent="0.25">
      <c r="C473" s="2"/>
      <c r="D473" s="2"/>
    </row>
    <row r="474" spans="3:4" x14ac:dyDescent="0.25">
      <c r="C474" s="2"/>
      <c r="D474" s="2"/>
    </row>
    <row r="475" spans="3:4" x14ac:dyDescent="0.25">
      <c r="C475" s="2"/>
      <c r="D475" s="2"/>
    </row>
    <row r="476" spans="3:4" x14ac:dyDescent="0.25">
      <c r="C476" s="2"/>
      <c r="D476" s="2"/>
    </row>
    <row r="477" spans="3:4" x14ac:dyDescent="0.25">
      <c r="C477" s="2"/>
      <c r="D477" s="2"/>
    </row>
    <row r="478" spans="3:4" x14ac:dyDescent="0.25">
      <c r="C478" s="2"/>
      <c r="D478" s="2"/>
    </row>
    <row r="479" spans="3:4" x14ac:dyDescent="0.25">
      <c r="C479" s="2"/>
      <c r="D479" s="2"/>
    </row>
    <row r="480" spans="3:4" ht="15" customHeight="1" x14ac:dyDescent="0.25">
      <c r="C480" s="2"/>
      <c r="D480" s="2"/>
    </row>
  </sheetData>
  <mergeCells count="27"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  <mergeCell ref="C309:D309"/>
    <mergeCell ref="C328:D328"/>
    <mergeCell ref="C347:D347"/>
    <mergeCell ref="C366:D366"/>
    <mergeCell ref="C385:D385"/>
    <mergeCell ref="C404:D404"/>
    <mergeCell ref="C423:D423"/>
    <mergeCell ref="C442:D442"/>
    <mergeCell ref="C461:D4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MTS-Tabasaran</cp:lastModifiedBy>
  <dcterms:created xsi:type="dcterms:W3CDTF">2022-05-16T14:23:56Z</dcterms:created>
  <dcterms:modified xsi:type="dcterms:W3CDTF">2024-05-29T12:34:03Z</dcterms:modified>
</cp:coreProperties>
</file>