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95" i="1"/>
  <c r="H195" i="1"/>
  <c r="G195" i="1"/>
  <c r="F195" i="1"/>
  <c r="L176" i="1"/>
  <c r="J176" i="1"/>
  <c r="H176" i="1"/>
  <c r="G176" i="1"/>
  <c r="F176" i="1"/>
  <c r="L157" i="1"/>
  <c r="J157" i="1"/>
  <c r="I157" i="1"/>
  <c r="H157" i="1"/>
  <c r="G157" i="1"/>
  <c r="F157" i="1"/>
  <c r="I138" i="1"/>
  <c r="I119" i="1"/>
  <c r="I24" i="1"/>
  <c r="F24" i="1"/>
  <c r="L24" i="1"/>
  <c r="J24" i="1"/>
  <c r="H24" i="1"/>
  <c r="G24" i="1"/>
  <c r="J195" i="1"/>
  <c r="I176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<sst xmlns="http://schemas.openxmlformats.org/spreadsheetml/2006/main" count="244" uniqueCount="67">
  <si>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</si>
  <si>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</si>
  <si>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</si>
  <si>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</si>
  <si>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</si>
  <si>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</si>
  <si>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</si>
  <si>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</si>
  <si>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</si>
  <si>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</si>
  <si>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</si>
  <si>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</si>
  <si>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</si>
  <si>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</si>
  <si>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</si>
  <si>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</si>
  <si>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</si>
  <si>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</si>
  <si>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</si>
  <si>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</si>
  <si>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</si>
  <si>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</si>
  <si>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</si>
  <si>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</si>
  <si>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</si>
  <si>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</si>
  <si>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</si>
  <si>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</si>
  <si>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</si>
  <si>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</si>
  <si>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</si>
  <si>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</si>
  <si>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</si>
  <si>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</si>
  <si>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</si>
  <si>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</si>
  <si>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</si>
  <si>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</si>
  <si>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</si>
  <si>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</si>
  <si>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</si>
  <si>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Сок натуральный</t>
  </si>
  <si>
    <t xml:space="preserve">Хлеб пшеничный </t>
  </si>
  <si>
    <t>Салат винегрет</t>
  </si>
  <si>
    <t>Чай с сахаром</t>
  </si>
  <si>
    <t>сладкое</t>
  </si>
  <si>
    <t xml:space="preserve">Сладкое </t>
  </si>
  <si>
    <t>Хлеб пшеничный с маслом</t>
  </si>
  <si>
    <t>яйцо вареное</t>
  </si>
  <si>
    <t>Яблоки</t>
  </si>
  <si>
    <t>Каша гречневая с маслом сливочным</t>
  </si>
  <si>
    <t>Плов с курин. мясом</t>
  </si>
  <si>
    <t>Чай</t>
  </si>
  <si>
    <t>хлеб пшеничный</t>
  </si>
  <si>
    <t>Печенье</t>
  </si>
  <si>
    <t>Салат овощной</t>
  </si>
  <si>
    <t>Вермишель отварная с подливой</t>
  </si>
  <si>
    <t>Яйцо вареное</t>
  </si>
  <si>
    <t>Хинкал на говяж. Бульоне</t>
  </si>
  <si>
    <t>Каша молочная рисовая</t>
  </si>
  <si>
    <t xml:space="preserve"> Чай с сахаром </t>
  </si>
  <si>
    <t xml:space="preserve">Хле пшеничный </t>
  </si>
  <si>
    <t>Пюре картофельное с куриной подливой</t>
  </si>
  <si>
    <t>Пироженное</t>
  </si>
  <si>
    <t xml:space="preserve">Салат овощной </t>
  </si>
  <si>
    <t>Суп тефтелевый</t>
  </si>
  <si>
    <t>Хлеб пшеничный со сливочным мапслом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</si>
</sst>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Q184" sqref="Q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3</v>
      </c>
      <c r="H14" s="43">
        <v>4</v>
      </c>
      <c r="I14" s="43">
        <v>20</v>
      </c>
      <c r="J14" s="43">
        <v>55</v>
      </c>
      <c r="K14" s="44">
        <v>35</v>
      </c>
      <c r="L14" s="43">
        <v>7.8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150</v>
      </c>
      <c r="G15" s="43">
        <v>9</v>
      </c>
      <c r="H15" s="43">
        <v>6</v>
      </c>
      <c r="I15" s="43">
        <v>39</v>
      </c>
      <c r="J15" s="43">
        <v>243</v>
      </c>
      <c r="K15" s="44">
        <v>114</v>
      </c>
      <c r="L15" s="43">
        <v>8.5399999999999991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16</v>
      </c>
      <c r="H16" s="43">
        <v>16</v>
      </c>
      <c r="I16" s="43">
        <v>24</v>
      </c>
      <c r="J16" s="43">
        <v>229</v>
      </c>
      <c r="K16" s="44"/>
      <c r="L16" s="43">
        <v>33.380000000000003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10</v>
      </c>
      <c r="J18" s="43">
        <v>43</v>
      </c>
      <c r="K18" s="44"/>
      <c r="L18" s="43">
        <v>2.17</v>
      </c>
    </row>
    <row r="19" spans="1:12" ht="14.4" x14ac:dyDescent="0.3">
      <c r="A19" s="23"/>
      <c r="B19" s="15"/>
      <c r="C19" s="11"/>
      <c r="D19" s="7" t="s">
        <v>31</v>
      </c>
      <c r="E19" s="42" t="s">
        <v>53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54</v>
      </c>
      <c r="F21" s="43">
        <v>25</v>
      </c>
      <c r="G21" s="43">
        <v>1</v>
      </c>
      <c r="H21" s="43">
        <v>9</v>
      </c>
      <c r="I21" s="43">
        <v>19</v>
      </c>
      <c r="J21" s="43">
        <v>167</v>
      </c>
      <c r="K21" s="44">
        <v>65</v>
      </c>
      <c r="L21" s="43">
        <v>7.44</v>
      </c>
    </row>
    <row r="22" spans="1:12" ht="14.4" x14ac:dyDescent="0.3">
      <c r="A22" s="23"/>
      <c r="B22" s="15"/>
      <c r="C22" s="11"/>
      <c r="D22" s="6"/>
      <c r="E22" s="42" t="s">
        <v>57</v>
      </c>
      <c r="F22" s="43">
        <v>40</v>
      </c>
      <c r="G22" s="43">
        <v>5</v>
      </c>
      <c r="H22" s="43">
        <v>5</v>
      </c>
      <c r="I22" s="43"/>
      <c r="J22" s="43">
        <v>33</v>
      </c>
      <c r="K22" s="44">
        <v>134</v>
      </c>
      <c r="L22" s="43">
        <v>7.28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35</v>
      </c>
      <c r="H23" s="19">
        <f t="shared" si="2"/>
        <v>47</v>
      </c>
      <c r="I23" s="19">
        <f t="shared" si="2"/>
        <v>146</v>
      </c>
      <c r="J23" s="19">
        <f t="shared" si="2"/>
        <v>956</v>
      </c>
      <c r="K23" s="25"/>
      <c r="L23" s="19">
        <f t="shared" ref="L23" si="3">SUM(L14:L22)</f>
        <v>72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695</v>
      </c>
      <c r="G24" s="32">
        <f t="shared" ref="G24:J24" si="4">G13+G23</f>
        <v>35</v>
      </c>
      <c r="H24" s="32">
        <f t="shared" si="4"/>
        <v>47</v>
      </c>
      <c r="I24" s="32">
        <f t="shared" si="4"/>
        <v>146</v>
      </c>
      <c r="J24" s="32">
        <f t="shared" si="4"/>
        <v>956</v>
      </c>
      <c r="K24" s="32"/>
      <c r="L24" s="32">
        <f t="shared" ref="L24" si="5">L13+L23</f>
        <v>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5</v>
      </c>
      <c r="H35" s="43">
        <v>9</v>
      </c>
      <c r="I35" s="43">
        <v>30</v>
      </c>
      <c r="J35" s="43">
        <v>213</v>
      </c>
      <c r="K35" s="44">
        <v>137</v>
      </c>
      <c r="L35" s="43">
        <v>38.25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14.55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>
        <v>2</v>
      </c>
      <c r="L38" s="43">
        <v>5.39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54</v>
      </c>
      <c r="F40" s="43">
        <v>47</v>
      </c>
      <c r="G40" s="43">
        <v>1</v>
      </c>
      <c r="H40" s="43">
        <v>9</v>
      </c>
      <c r="I40" s="43">
        <v>19</v>
      </c>
      <c r="J40" s="43">
        <v>167</v>
      </c>
      <c r="K40" s="44">
        <v>65</v>
      </c>
      <c r="L40" s="43">
        <v>7.44</v>
      </c>
    </row>
    <row r="41" spans="1:12" ht="14.4" x14ac:dyDescent="0.3">
      <c r="A41" s="14"/>
      <c r="B41" s="15"/>
      <c r="C41" s="11"/>
      <c r="D41" s="6"/>
      <c r="E41" s="42" t="s">
        <v>48</v>
      </c>
      <c r="F41" s="43">
        <v>40</v>
      </c>
      <c r="G41" s="43">
        <v>5</v>
      </c>
      <c r="H41" s="43">
        <v>5</v>
      </c>
      <c r="I41" s="43"/>
      <c r="J41" s="43">
        <v>33</v>
      </c>
      <c r="K41" s="44">
        <v>143</v>
      </c>
      <c r="L41" s="43">
        <v>7.28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457</v>
      </c>
      <c r="G42" s="19">
        <f t="shared" ref="G42" si="10">SUM(G33:G41)</f>
        <v>13</v>
      </c>
      <c r="H42" s="19">
        <f t="shared" ref="H42" si="11">SUM(H33:H41)</f>
        <v>30</v>
      </c>
      <c r="I42" s="19">
        <f t="shared" ref="I42" si="12">SUM(I33:I41)</f>
        <v>98</v>
      </c>
      <c r="J42" s="19">
        <f t="shared" ref="J42:L42" si="13">SUM(J33:J41)</f>
        <v>677</v>
      </c>
      <c r="K42" s="25"/>
      <c r="L42" s="19">
        <f t="shared" si="13"/>
        <v>72.91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457</v>
      </c>
      <c r="G43" s="32">
        <f t="shared" ref="G43" si="14">G32+G42</f>
        <v>13</v>
      </c>
      <c r="H43" s="32">
        <f t="shared" ref="H43" si="15">H32+H42</f>
        <v>30</v>
      </c>
      <c r="I43" s="32">
        <f t="shared" ref="I43" si="16">I32+I42</f>
        <v>98</v>
      </c>
      <c r="J43" s="32">
        <f t="shared" ref="J43:L43" si="17">J32+J42</f>
        <v>677</v>
      </c>
      <c r="K43" s="32"/>
      <c r="L43" s="32">
        <f t="shared" si="17"/>
        <v>72.91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6</v>
      </c>
      <c r="H53" s="43">
        <v>1</v>
      </c>
      <c r="I53" s="43">
        <v>25</v>
      </c>
      <c r="J53" s="43">
        <v>108</v>
      </c>
      <c r="K53" s="44">
        <v>118</v>
      </c>
      <c r="L53" s="43">
        <v>4.33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6</v>
      </c>
      <c r="H54" s="43">
        <v>8</v>
      </c>
      <c r="I54" s="43">
        <v>24</v>
      </c>
      <c r="J54" s="43">
        <v>85</v>
      </c>
      <c r="K54" s="44"/>
      <c r="L54" s="43">
        <v>51.71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0</v>
      </c>
      <c r="I56" s="43">
        <v>10</v>
      </c>
      <c r="J56" s="43">
        <v>43</v>
      </c>
      <c r="K56" s="44">
        <v>261</v>
      </c>
      <c r="L56" s="43">
        <v>2.25</v>
      </c>
    </row>
    <row r="57" spans="1:12" ht="14.4" x14ac:dyDescent="0.3">
      <c r="A57" s="23"/>
      <c r="B57" s="15"/>
      <c r="C57" s="11"/>
      <c r="D57" s="7" t="s">
        <v>31</v>
      </c>
      <c r="E57" s="42" t="s">
        <v>61</v>
      </c>
      <c r="F57" s="43">
        <v>70</v>
      </c>
      <c r="G57" s="43">
        <v>1</v>
      </c>
      <c r="H57" s="43">
        <v>7</v>
      </c>
      <c r="I57" s="43">
        <v>34</v>
      </c>
      <c r="J57" s="43">
        <v>186</v>
      </c>
      <c r="K57" s="44">
        <v>2</v>
      </c>
      <c r="L57" s="43">
        <v>5.39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49</v>
      </c>
      <c r="F59" s="43">
        <v>80</v>
      </c>
      <c r="G59" s="43">
        <v>11</v>
      </c>
      <c r="H59" s="43">
        <v>7</v>
      </c>
      <c r="I59" s="43">
        <v>25</v>
      </c>
      <c r="J59" s="43">
        <v>60</v>
      </c>
      <c r="K59" s="44"/>
      <c r="L59" s="43">
        <v>8.32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</v>
      </c>
      <c r="H61" s="19">
        <f t="shared" ref="H61" si="23">SUM(H52:H60)</f>
        <v>23</v>
      </c>
      <c r="I61" s="19">
        <f t="shared" ref="I61" si="24">SUM(I52:I60)</f>
        <v>118</v>
      </c>
      <c r="J61" s="19">
        <f t="shared" ref="J61:L61" si="25">SUM(J52:J60)</f>
        <v>482</v>
      </c>
      <c r="K61" s="25"/>
      <c r="L61" s="19">
        <f t="shared" si="25"/>
        <v>72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24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482</v>
      </c>
      <c r="K62" s="32"/>
      <c r="L62" s="32">
        <f t="shared" si="29"/>
        <v>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1</v>
      </c>
      <c r="H71" s="43">
        <v>7</v>
      </c>
      <c r="I71" s="43">
        <v>5</v>
      </c>
      <c r="J71" s="43">
        <v>108</v>
      </c>
      <c r="K71" s="44">
        <v>42</v>
      </c>
      <c r="L71" s="43">
        <v>4.33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33.15</v>
      </c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2.17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82</v>
      </c>
      <c r="G76" s="50"/>
      <c r="H76" s="50"/>
      <c r="I76" s="43">
        <v>30</v>
      </c>
      <c r="J76" s="43">
        <v>230</v>
      </c>
      <c r="K76" s="44">
        <v>1</v>
      </c>
      <c r="L76" s="43">
        <v>13.35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46</v>
      </c>
      <c r="E78" s="42" t="s">
        <v>63</v>
      </c>
      <c r="F78" s="43">
        <v>30</v>
      </c>
      <c r="G78" s="43">
        <v>1</v>
      </c>
      <c r="H78" s="43">
        <v>3</v>
      </c>
      <c r="I78" s="43">
        <v>15</v>
      </c>
      <c r="J78" s="43">
        <v>230</v>
      </c>
      <c r="K78" s="44">
        <v>63</v>
      </c>
      <c r="L78" s="43">
        <v>13.35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522</v>
      </c>
      <c r="G80" s="19">
        <f t="shared" ref="G80" si="34">SUM(G71:G79)</f>
        <v>5</v>
      </c>
      <c r="H80" s="19">
        <f t="shared" ref="H80" si="35">SUM(H71:H79)</f>
        <v>14</v>
      </c>
      <c r="I80" s="19">
        <f t="shared" ref="I80" si="36">SUM(I71:I79)</f>
        <v>82</v>
      </c>
      <c r="J80" s="19">
        <f t="shared" ref="J80:L80" si="37">SUM(J71:J79)</f>
        <v>784</v>
      </c>
      <c r="K80" s="25"/>
      <c r="L80" s="19">
        <f t="shared" si="37"/>
        <v>66.349999999999994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</v>
      </c>
      <c r="G81" s="32">
        <f t="shared" ref="G81" si="38">G70+G80</f>
        <v>5</v>
      </c>
      <c r="H81" s="32">
        <f t="shared" ref="H81" si="39">H70+H80</f>
        <v>14</v>
      </c>
      <c r="I81" s="32">
        <f t="shared" ref="I81" si="40">I70+I80</f>
        <v>82</v>
      </c>
      <c r="J81" s="32">
        <f t="shared" ref="J81:L81" si="41">J70+J80</f>
        <v>784</v>
      </c>
      <c r="K81" s="32"/>
      <c r="L81" s="32">
        <f t="shared" si="41"/>
        <v>66.349999999999994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3</v>
      </c>
      <c r="H90" s="43">
        <v>4</v>
      </c>
      <c r="I90" s="43">
        <v>20</v>
      </c>
      <c r="J90" s="43">
        <v>55</v>
      </c>
      <c r="K90" s="44">
        <v>35</v>
      </c>
      <c r="L90" s="43">
        <v>7.8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6</v>
      </c>
      <c r="H91" s="43">
        <v>8</v>
      </c>
      <c r="I91" s="43">
        <v>24</v>
      </c>
      <c r="J91" s="43">
        <v>145</v>
      </c>
      <c r="K91" s="44"/>
      <c r="L91" s="43">
        <v>40.97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/>
      <c r="H94" s="43"/>
      <c r="I94" s="43">
        <v>10</v>
      </c>
      <c r="J94" s="43">
        <v>43</v>
      </c>
      <c r="K94" s="44">
        <v>261</v>
      </c>
      <c r="L94" s="43">
        <v>2.17</v>
      </c>
    </row>
    <row r="95" spans="1:12" ht="14.4" x14ac:dyDescent="0.3">
      <c r="A95" s="23"/>
      <c r="B95" s="15"/>
      <c r="C95" s="11"/>
      <c r="D95" s="7" t="s">
        <v>31</v>
      </c>
      <c r="E95" s="42" t="s">
        <v>66</v>
      </c>
      <c r="F95" s="43">
        <v>85</v>
      </c>
      <c r="G95" s="43">
        <v>4</v>
      </c>
      <c r="H95" s="43">
        <v>8</v>
      </c>
      <c r="I95" s="43">
        <v>30</v>
      </c>
      <c r="J95" s="43">
        <v>230</v>
      </c>
      <c r="K95" s="44">
        <v>2</v>
      </c>
      <c r="L95" s="43">
        <v>13.62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46</v>
      </c>
      <c r="E97" s="42" t="s">
        <v>54</v>
      </c>
      <c r="F97" s="43">
        <v>33</v>
      </c>
      <c r="G97" s="43">
        <v>1</v>
      </c>
      <c r="H97" s="43">
        <v>9</v>
      </c>
      <c r="I97" s="43">
        <v>19</v>
      </c>
      <c r="J97" s="43">
        <v>167</v>
      </c>
      <c r="K97" s="44">
        <v>65</v>
      </c>
      <c r="L97" s="43">
        <v>7.44</v>
      </c>
    </row>
    <row r="98" spans="1:12" ht="14.4" x14ac:dyDescent="0.3">
      <c r="A98" s="23"/>
      <c r="B98" s="15"/>
      <c r="C98" s="11"/>
      <c r="D98" s="6" t="s">
        <v>24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628</v>
      </c>
      <c r="G99" s="19">
        <f t="shared" ref="G99" si="46">SUM(G90:G98)</f>
        <v>14</v>
      </c>
      <c r="H99" s="19">
        <f t="shared" ref="H99" si="47">SUM(H90:H98)</f>
        <v>29</v>
      </c>
      <c r="I99" s="19">
        <f t="shared" ref="I99" si="48">SUM(I90:I98)</f>
        <v>103</v>
      </c>
      <c r="J99" s="19">
        <f t="shared" ref="J99:L99" si="49">SUM(J90:J98)</f>
        <v>640</v>
      </c>
      <c r="K99" s="25"/>
      <c r="L99" s="19">
        <f t="shared" si="49"/>
        <v>72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628</v>
      </c>
      <c r="G100" s="32">
        <f t="shared" ref="G100" si="50">G89+G99</f>
        <v>14</v>
      </c>
      <c r="H100" s="32">
        <f t="shared" ref="H100" si="51">H89+H99</f>
        <v>29</v>
      </c>
      <c r="I100" s="32">
        <f t="shared" ref="I100" si="52">I89+I99</f>
        <v>103</v>
      </c>
      <c r="J100" s="32">
        <f t="shared" ref="J100:L100" si="53">J89+J99</f>
        <v>640</v>
      </c>
      <c r="K100" s="32"/>
      <c r="L100" s="32">
        <f t="shared" si="53"/>
        <v>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3</v>
      </c>
      <c r="H109" s="43">
        <v>4</v>
      </c>
      <c r="I109" s="43">
        <v>20</v>
      </c>
      <c r="J109" s="43">
        <v>55</v>
      </c>
      <c r="K109" s="44">
        <v>35</v>
      </c>
      <c r="L109" s="43">
        <v>7.8</v>
      </c>
    </row>
    <row r="110" spans="1:12" ht="14.4" x14ac:dyDescent="0.3">
      <c r="A110" s="23"/>
      <c r="B110" s="15"/>
      <c r="C110" s="11"/>
      <c r="D110" s="7" t="s">
        <v>27</v>
      </c>
      <c r="E110" s="42" t="s">
        <v>50</v>
      </c>
      <c r="F110" s="43">
        <v>150</v>
      </c>
      <c r="G110" s="43">
        <v>9</v>
      </c>
      <c r="H110" s="43">
        <v>6</v>
      </c>
      <c r="I110" s="43">
        <v>39</v>
      </c>
      <c r="J110" s="43">
        <v>243</v>
      </c>
      <c r="K110" s="44">
        <v>114</v>
      </c>
      <c r="L110" s="43">
        <v>8.5399999999999991</v>
      </c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150</v>
      </c>
      <c r="G111" s="43">
        <v>16</v>
      </c>
      <c r="H111" s="43">
        <v>16</v>
      </c>
      <c r="I111" s="43">
        <v>24</v>
      </c>
      <c r="J111" s="43">
        <v>229</v>
      </c>
      <c r="K111" s="44"/>
      <c r="L111" s="43">
        <v>33.380000000000003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10</v>
      </c>
      <c r="J113" s="43">
        <v>43</v>
      </c>
      <c r="K113" s="44"/>
      <c r="L113" s="43">
        <v>2.17</v>
      </c>
    </row>
    <row r="114" spans="1:12" ht="14.4" x14ac:dyDescent="0.3">
      <c r="A114" s="23"/>
      <c r="B114" s="15"/>
      <c r="C114" s="11"/>
      <c r="D114" s="7" t="s">
        <v>31</v>
      </c>
      <c r="E114" s="42" t="s">
        <v>53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45</v>
      </c>
      <c r="E116" s="42" t="s">
        <v>54</v>
      </c>
      <c r="F116" s="43">
        <v>25</v>
      </c>
      <c r="G116" s="43">
        <v>1</v>
      </c>
      <c r="H116" s="43">
        <v>9</v>
      </c>
      <c r="I116" s="43">
        <v>19</v>
      </c>
      <c r="J116" s="43">
        <v>167</v>
      </c>
      <c r="K116" s="44">
        <v>65</v>
      </c>
      <c r="L116" s="43">
        <v>7.44</v>
      </c>
    </row>
    <row r="117" spans="1:12" ht="14.4" x14ac:dyDescent="0.3">
      <c r="A117" s="23"/>
      <c r="B117" s="15"/>
      <c r="C117" s="11"/>
      <c r="D117" s="6"/>
      <c r="E117" s="42" t="s">
        <v>57</v>
      </c>
      <c r="F117" s="43">
        <v>40</v>
      </c>
      <c r="G117" s="43">
        <v>5</v>
      </c>
      <c r="H117" s="43">
        <v>5</v>
      </c>
      <c r="I117" s="43"/>
      <c r="J117" s="43">
        <v>33</v>
      </c>
      <c r="K117" s="44">
        <v>134</v>
      </c>
      <c r="L117" s="43">
        <v>7.28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6">SUM(G109:G117)</f>
        <v>35</v>
      </c>
      <c r="H118" s="19">
        <f t="shared" si="56"/>
        <v>47</v>
      </c>
      <c r="I118" s="19">
        <f t="shared" si="56"/>
        <v>146</v>
      </c>
      <c r="J118" s="19">
        <f t="shared" si="56"/>
        <v>956</v>
      </c>
      <c r="K118" s="25"/>
      <c r="L118" s="19">
        <f t="shared" ref="L118" si="57">SUM(L109:L117)</f>
        <v>72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695</v>
      </c>
      <c r="G119" s="32">
        <f t="shared" ref="G119" si="58">G108+G118</f>
        <v>35</v>
      </c>
      <c r="H119" s="32">
        <f t="shared" ref="H119" si="59">H108+H118</f>
        <v>47</v>
      </c>
      <c r="I119" s="32">
        <f t="shared" ref="I119" si="60">I108+I118</f>
        <v>146</v>
      </c>
      <c r="J119" s="32">
        <f t="shared" ref="J119:L119" si="61">J108+J118</f>
        <v>956</v>
      </c>
      <c r="K119" s="32"/>
      <c r="L119" s="32">
        <f t="shared" si="61"/>
        <v>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150</v>
      </c>
      <c r="G130" s="43">
        <v>5</v>
      </c>
      <c r="H130" s="43">
        <v>9</v>
      </c>
      <c r="I130" s="43">
        <v>30</v>
      </c>
      <c r="J130" s="43">
        <v>213</v>
      </c>
      <c r="K130" s="44">
        <v>137</v>
      </c>
      <c r="L130" s="43">
        <v>38.25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41</v>
      </c>
      <c r="F132" s="43">
        <v>150</v>
      </c>
      <c r="G132" s="43">
        <v>1</v>
      </c>
      <c r="H132" s="43">
        <v>0</v>
      </c>
      <c r="I132" s="43">
        <v>15</v>
      </c>
      <c r="J132" s="43">
        <v>78</v>
      </c>
      <c r="K132" s="44">
        <v>271</v>
      </c>
      <c r="L132" s="43">
        <v>14.55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70</v>
      </c>
      <c r="G133" s="43">
        <v>1</v>
      </c>
      <c r="H133" s="43">
        <v>7</v>
      </c>
      <c r="I133" s="43">
        <v>34</v>
      </c>
      <c r="J133" s="43">
        <v>186</v>
      </c>
      <c r="K133" s="44">
        <v>2</v>
      </c>
      <c r="L133" s="43">
        <v>5.39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54</v>
      </c>
      <c r="F135" s="43">
        <v>47</v>
      </c>
      <c r="G135" s="43">
        <v>1</v>
      </c>
      <c r="H135" s="43">
        <v>9</v>
      </c>
      <c r="I135" s="43">
        <v>19</v>
      </c>
      <c r="J135" s="43">
        <v>167</v>
      </c>
      <c r="K135" s="44">
        <v>65</v>
      </c>
      <c r="L135" s="43">
        <v>7.44</v>
      </c>
    </row>
    <row r="136" spans="1:12" ht="14.4" x14ac:dyDescent="0.3">
      <c r="A136" s="14"/>
      <c r="B136" s="15"/>
      <c r="C136" s="11"/>
      <c r="D136" s="6"/>
      <c r="E136" s="42" t="s">
        <v>48</v>
      </c>
      <c r="F136" s="43">
        <v>40</v>
      </c>
      <c r="G136" s="43">
        <v>5</v>
      </c>
      <c r="H136" s="43">
        <v>5</v>
      </c>
      <c r="I136" s="43"/>
      <c r="J136" s="43">
        <v>33</v>
      </c>
      <c r="K136" s="44">
        <v>143</v>
      </c>
      <c r="L136" s="43">
        <v>7.28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457</v>
      </c>
      <c r="G137" s="19">
        <f t="shared" ref="G137:J137" si="64">SUM(G128:G136)</f>
        <v>13</v>
      </c>
      <c r="H137" s="19">
        <f t="shared" si="64"/>
        <v>30</v>
      </c>
      <c r="I137" s="19">
        <f t="shared" si="64"/>
        <v>98</v>
      </c>
      <c r="J137" s="19">
        <f t="shared" si="64"/>
        <v>677</v>
      </c>
      <c r="K137" s="25"/>
      <c r="L137" s="19">
        <f t="shared" ref="L137" si="65">SUM(L128:L136)</f>
        <v>72.91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457</v>
      </c>
      <c r="G138" s="32">
        <f t="shared" ref="G138" si="66">G127+G137</f>
        <v>13</v>
      </c>
      <c r="H138" s="32">
        <f t="shared" ref="H138" si="67">H127+H137</f>
        <v>30</v>
      </c>
      <c r="I138" s="32">
        <f t="shared" ref="I138" si="68">I127+I137</f>
        <v>98</v>
      </c>
      <c r="J138" s="32">
        <f t="shared" ref="J138:L138" si="69">J127+J137</f>
        <v>677</v>
      </c>
      <c r="K138" s="32"/>
      <c r="L138" s="32">
        <f t="shared" si="69"/>
        <v>72.91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6</v>
      </c>
      <c r="H148" s="43">
        <v>1</v>
      </c>
      <c r="I148" s="43">
        <v>25</v>
      </c>
      <c r="J148" s="43">
        <v>108</v>
      </c>
      <c r="K148" s="44">
        <v>118</v>
      </c>
      <c r="L148" s="43">
        <v>4.33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150</v>
      </c>
      <c r="G149" s="43">
        <v>6</v>
      </c>
      <c r="H149" s="43">
        <v>8</v>
      </c>
      <c r="I149" s="43">
        <v>24</v>
      </c>
      <c r="J149" s="43">
        <v>85</v>
      </c>
      <c r="K149" s="44"/>
      <c r="L149" s="43">
        <v>51.71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10</v>
      </c>
      <c r="J151" s="43">
        <v>43</v>
      </c>
      <c r="K151" s="44">
        <v>261</v>
      </c>
      <c r="L151" s="43">
        <v>2.25</v>
      </c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70</v>
      </c>
      <c r="G152" s="43">
        <v>1</v>
      </c>
      <c r="H152" s="43">
        <v>7</v>
      </c>
      <c r="I152" s="43">
        <v>34</v>
      </c>
      <c r="J152" s="43">
        <v>186</v>
      </c>
      <c r="K152" s="44">
        <v>2</v>
      </c>
      <c r="L152" s="43">
        <v>5.39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49</v>
      </c>
      <c r="F154" s="43">
        <v>80</v>
      </c>
      <c r="G154" s="43">
        <v>11</v>
      </c>
      <c r="H154" s="43">
        <v>7</v>
      </c>
      <c r="I154" s="43">
        <v>25</v>
      </c>
      <c r="J154" s="43">
        <v>60</v>
      </c>
      <c r="K154" s="44"/>
      <c r="L154" s="43">
        <v>8.32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</v>
      </c>
      <c r="H156" s="19">
        <f t="shared" si="72"/>
        <v>23</v>
      </c>
      <c r="I156" s="19">
        <f t="shared" si="72"/>
        <v>118</v>
      </c>
      <c r="J156" s="19">
        <f t="shared" si="72"/>
        <v>482</v>
      </c>
      <c r="K156" s="25"/>
      <c r="L156" s="19">
        <f t="shared" ref="L156" si="73">SUM(L147:L155)</f>
        <v>72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118</v>
      </c>
      <c r="J157" s="32">
        <f t="shared" ref="J157:L157" si="77">J146+J156</f>
        <v>482</v>
      </c>
      <c r="K157" s="32"/>
      <c r="L157" s="32">
        <f t="shared" si="77"/>
        <v>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1</v>
      </c>
      <c r="H166" s="43">
        <v>7</v>
      </c>
      <c r="I166" s="43">
        <v>5</v>
      </c>
      <c r="J166" s="43">
        <v>108</v>
      </c>
      <c r="K166" s="44">
        <v>42</v>
      </c>
      <c r="L166" s="43">
        <v>4.33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33.15</v>
      </c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2.17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82</v>
      </c>
      <c r="G171" s="50"/>
      <c r="H171" s="50"/>
      <c r="I171" s="43">
        <v>30</v>
      </c>
      <c r="J171" s="43">
        <v>230</v>
      </c>
      <c r="K171" s="44">
        <v>1</v>
      </c>
      <c r="L171" s="43">
        <v>13.35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63</v>
      </c>
      <c r="F173" s="43">
        <v>30</v>
      </c>
      <c r="G173" s="43">
        <v>1</v>
      </c>
      <c r="H173" s="43">
        <v>3</v>
      </c>
      <c r="I173" s="43">
        <v>15</v>
      </c>
      <c r="J173" s="43">
        <v>230</v>
      </c>
      <c r="K173" s="44">
        <v>63</v>
      </c>
      <c r="L173" s="43">
        <v>13.35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522</v>
      </c>
      <c r="G175" s="19">
        <f t="shared" ref="G175:J175" si="80">SUM(G166:G174)</f>
        <v>5</v>
      </c>
      <c r="H175" s="19">
        <f t="shared" si="80"/>
        <v>14</v>
      </c>
      <c r="I175" s="19">
        <f t="shared" si="80"/>
        <v>82</v>
      </c>
      <c r="J175" s="19">
        <f t="shared" si="80"/>
        <v>784</v>
      </c>
      <c r="K175" s="25"/>
      <c r="L175" s="19">
        <f t="shared" ref="L175" si="81">SUM(L166:L174)</f>
        <v>66.349999999999994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522</v>
      </c>
      <c r="G176" s="32">
        <f t="shared" ref="G176" si="82">G165+G175</f>
        <v>5</v>
      </c>
      <c r="H176" s="32">
        <f t="shared" ref="H176" si="83">H165+H175</f>
        <v>14</v>
      </c>
      <c r="I176" s="32">
        <f t="shared" ref="I176" si="84">I165+I175</f>
        <v>82</v>
      </c>
      <c r="J176" s="32">
        <f t="shared" ref="J176:L176" si="85">J165+J175</f>
        <v>784</v>
      </c>
      <c r="K176" s="32"/>
      <c r="L176" s="32">
        <f t="shared" si="85"/>
        <v>66.349999999999994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3</v>
      </c>
      <c r="H185" s="43">
        <v>4</v>
      </c>
      <c r="I185" s="43">
        <v>20</v>
      </c>
      <c r="J185" s="43">
        <v>55</v>
      </c>
      <c r="K185" s="44">
        <v>35</v>
      </c>
      <c r="L185" s="43">
        <v>7.8</v>
      </c>
    </row>
    <row r="186" spans="1:12" ht="14.4" x14ac:dyDescent="0.3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6</v>
      </c>
      <c r="H186" s="43">
        <v>8</v>
      </c>
      <c r="I186" s="43">
        <v>24</v>
      </c>
      <c r="J186" s="43">
        <v>145</v>
      </c>
      <c r="K186" s="44"/>
      <c r="L186" s="43">
        <v>40.97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/>
      <c r="H189" s="43"/>
      <c r="I189" s="43">
        <v>10</v>
      </c>
      <c r="J189" s="43">
        <v>43</v>
      </c>
      <c r="K189" s="44">
        <v>261</v>
      </c>
      <c r="L189" s="43">
        <v>2.17</v>
      </c>
    </row>
    <row r="190" spans="1:12" ht="14.4" x14ac:dyDescent="0.3">
      <c r="A190" s="23"/>
      <c r="B190" s="15"/>
      <c r="C190" s="11"/>
      <c r="D190" s="7" t="s">
        <v>31</v>
      </c>
      <c r="E190" s="42" t="s">
        <v>66</v>
      </c>
      <c r="F190" s="43">
        <v>85</v>
      </c>
      <c r="G190" s="43">
        <v>4</v>
      </c>
      <c r="H190" s="43">
        <v>8</v>
      </c>
      <c r="I190" s="43">
        <v>30</v>
      </c>
      <c r="J190" s="43">
        <v>230</v>
      </c>
      <c r="K190" s="44">
        <v>2</v>
      </c>
      <c r="L190" s="43">
        <v>13.62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54</v>
      </c>
      <c r="F192" s="43">
        <v>33</v>
      </c>
      <c r="G192" s="43">
        <v>1</v>
      </c>
      <c r="H192" s="43">
        <v>9</v>
      </c>
      <c r="I192" s="43">
        <v>19</v>
      </c>
      <c r="J192" s="43">
        <v>167</v>
      </c>
      <c r="K192" s="44">
        <v>65</v>
      </c>
      <c r="L192" s="43">
        <v>7.44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628</v>
      </c>
      <c r="G194" s="19">
        <f t="shared" ref="G194:J194" si="88">SUM(G185:G193)</f>
        <v>14</v>
      </c>
      <c r="H194" s="19">
        <f t="shared" si="88"/>
        <v>29</v>
      </c>
      <c r="I194" s="19">
        <f t="shared" si="88"/>
        <v>103</v>
      </c>
      <c r="J194" s="19">
        <f t="shared" si="88"/>
        <v>640</v>
      </c>
      <c r="K194" s="25"/>
      <c r="L194" s="19">
        <f t="shared" ref="L194" si="89">SUM(L185:L193)</f>
        <v>72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628</v>
      </c>
      <c r="G195" s="32">
        <f t="shared" ref="G195" si="90">G184+G194</f>
        <v>14</v>
      </c>
      <c r="H195" s="32">
        <f t="shared" ref="H195" si="91">H184+H194</f>
        <v>29</v>
      </c>
      <c r="I195" s="32">
        <f t="shared" ref="I195" si="92">I184+I194</f>
        <v>103</v>
      </c>
      <c r="J195" s="32">
        <f t="shared" ref="J195:L195" si="93">J184+J194</f>
        <v>640</v>
      </c>
      <c r="K195" s="32"/>
      <c r="L195" s="32">
        <f t="shared" si="93"/>
        <v>72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28.6</v>
      </c>
      <c r="I196" s="34">
        <f t="shared" si="94"/>
        <v>109.4</v>
      </c>
      <c r="J196" s="34">
        <f t="shared" si="94"/>
        <v>707.8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71.051999999999992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2024-02-08T09:24:01Z</dcterms:modified>
</cp:coreProperties>
</file>