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TS-Tabasaran\Desktop\"/>
    </mc:Choice>
  </mc:AlternateContent>
  <bookViews>
    <workbookView xWindow="0" yWindow="0" windowWidth="17256" windowHeight="6036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48" i="1" l="1"/>
  <c r="L347" i="1"/>
  <c r="J347" i="1"/>
  <c r="I347" i="1"/>
  <c r="H347" i="1"/>
  <c r="G347" i="1"/>
  <c r="F347" i="1"/>
  <c r="L337" i="1"/>
  <c r="L348" i="1" s="1"/>
  <c r="J337" i="1"/>
  <c r="I337" i="1"/>
  <c r="I348" i="1" s="1"/>
  <c r="H337" i="1"/>
  <c r="H348" i="1" s="1"/>
  <c r="G337" i="1"/>
  <c r="G348" i="1" s="1"/>
  <c r="F337" i="1"/>
  <c r="F348" i="1" s="1"/>
  <c r="J329" i="1"/>
  <c r="L328" i="1"/>
  <c r="J328" i="1"/>
  <c r="I328" i="1"/>
  <c r="H328" i="1"/>
  <c r="G328" i="1"/>
  <c r="F328" i="1"/>
  <c r="L318" i="1"/>
  <c r="L329" i="1" s="1"/>
  <c r="J318" i="1"/>
  <c r="I318" i="1"/>
  <c r="I329" i="1" s="1"/>
  <c r="H318" i="1"/>
  <c r="H329" i="1" s="1"/>
  <c r="G318" i="1"/>
  <c r="G329" i="1" s="1"/>
  <c r="F318" i="1"/>
  <c r="F329" i="1" s="1"/>
  <c r="L310" i="1"/>
  <c r="J310" i="1"/>
  <c r="I310" i="1"/>
  <c r="H310" i="1"/>
  <c r="L309" i="1"/>
  <c r="J309" i="1"/>
  <c r="I309" i="1"/>
  <c r="H309" i="1"/>
  <c r="G309" i="1"/>
  <c r="F309" i="1"/>
  <c r="L299" i="1"/>
  <c r="J299" i="1"/>
  <c r="I299" i="1"/>
  <c r="H299" i="1"/>
  <c r="G299" i="1"/>
  <c r="G310" i="1" s="1"/>
  <c r="F299" i="1"/>
  <c r="F310" i="1" s="1"/>
  <c r="J291" i="1"/>
  <c r="L290" i="1"/>
  <c r="J290" i="1"/>
  <c r="I290" i="1"/>
  <c r="H290" i="1"/>
  <c r="G290" i="1"/>
  <c r="F290" i="1"/>
  <c r="L280" i="1"/>
  <c r="L291" i="1" s="1"/>
  <c r="J280" i="1"/>
  <c r="I280" i="1"/>
  <c r="I291" i="1" s="1"/>
  <c r="H280" i="1"/>
  <c r="H291" i="1" s="1"/>
  <c r="G280" i="1"/>
  <c r="G291" i="1" s="1"/>
  <c r="F280" i="1"/>
  <c r="F291" i="1" s="1"/>
  <c r="J272" i="1"/>
  <c r="L271" i="1"/>
  <c r="J271" i="1"/>
  <c r="I271" i="1"/>
  <c r="H271" i="1"/>
  <c r="G271" i="1"/>
  <c r="F271" i="1"/>
  <c r="L261" i="1"/>
  <c r="L272" i="1" s="1"/>
  <c r="J261" i="1"/>
  <c r="I261" i="1"/>
  <c r="I272" i="1" s="1"/>
  <c r="H261" i="1"/>
  <c r="H272" i="1" s="1"/>
  <c r="G261" i="1"/>
  <c r="G272" i="1" s="1"/>
  <c r="F261" i="1"/>
  <c r="F272" i="1" s="1"/>
  <c r="I253" i="1"/>
  <c r="H253" i="1"/>
  <c r="L252" i="1"/>
  <c r="J252" i="1"/>
  <c r="I252" i="1"/>
  <c r="H252" i="1"/>
  <c r="G252" i="1"/>
  <c r="F252" i="1"/>
  <c r="F253" i="1" s="1"/>
  <c r="L242" i="1"/>
  <c r="L253" i="1" s="1"/>
  <c r="J242" i="1"/>
  <c r="J253" i="1" s="1"/>
  <c r="I242" i="1"/>
  <c r="H242" i="1"/>
  <c r="G242" i="1"/>
  <c r="G253" i="1" s="1"/>
  <c r="F242" i="1"/>
  <c r="L234" i="1"/>
  <c r="J234" i="1"/>
  <c r="L233" i="1"/>
  <c r="J233" i="1"/>
  <c r="I233" i="1"/>
  <c r="H233" i="1"/>
  <c r="G233" i="1"/>
  <c r="F233" i="1"/>
  <c r="L223" i="1"/>
  <c r="J223" i="1"/>
  <c r="I223" i="1"/>
  <c r="I234" i="1" s="1"/>
  <c r="H223" i="1"/>
  <c r="H234" i="1" s="1"/>
  <c r="G223" i="1"/>
  <c r="G234" i="1" s="1"/>
  <c r="F223" i="1"/>
  <c r="F234" i="1" s="1"/>
  <c r="L215" i="1"/>
  <c r="J215" i="1"/>
  <c r="I215" i="1"/>
  <c r="H215" i="1"/>
  <c r="G215" i="1"/>
  <c r="F215" i="1"/>
  <c r="L214" i="1"/>
  <c r="J214" i="1"/>
  <c r="I214" i="1"/>
  <c r="H214" i="1"/>
  <c r="G214" i="1"/>
  <c r="F214" i="1"/>
  <c r="L204" i="1"/>
  <c r="J204" i="1"/>
  <c r="I204" i="1"/>
  <c r="H204" i="1"/>
  <c r="G204" i="1"/>
  <c r="F204" i="1"/>
  <c r="I195" i="1" l="1"/>
  <c r="H195" i="1"/>
  <c r="G195" i="1"/>
  <c r="F195" i="1"/>
  <c r="L194" i="1"/>
  <c r="L195" i="1" s="1"/>
  <c r="J194" i="1"/>
  <c r="J195" i="1" s="1"/>
  <c r="I194" i="1"/>
  <c r="H194" i="1"/>
  <c r="G194" i="1"/>
  <c r="F194" i="1"/>
  <c r="L176" i="1"/>
  <c r="J176" i="1"/>
  <c r="G176" i="1"/>
  <c r="L175" i="1"/>
  <c r="J175" i="1"/>
  <c r="I175" i="1"/>
  <c r="I176" i="1" s="1"/>
  <c r="H175" i="1"/>
  <c r="H176" i="1" s="1"/>
  <c r="G175" i="1"/>
  <c r="F175" i="1"/>
  <c r="F176" i="1" s="1"/>
  <c r="L184" i="1"/>
  <c r="J184" i="1"/>
  <c r="I184" i="1"/>
  <c r="H184" i="1"/>
  <c r="G184" i="1"/>
  <c r="F184" i="1"/>
  <c r="L165" i="1"/>
  <c r="J165" i="1"/>
  <c r="I165" i="1"/>
  <c r="H165" i="1"/>
  <c r="G165" i="1"/>
  <c r="F165" i="1"/>
  <c r="B157" i="1" l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L32" i="1"/>
  <c r="J32" i="1"/>
  <c r="I32" i="1"/>
  <c r="I43" i="1" s="1"/>
  <c r="H32" i="1"/>
  <c r="G32" i="1"/>
  <c r="F32" i="1"/>
  <c r="B24" i="1"/>
  <c r="A24" i="1"/>
  <c r="B14" i="1"/>
  <c r="L13" i="1"/>
  <c r="L138" i="1" l="1"/>
  <c r="J138" i="1"/>
  <c r="H138" i="1"/>
  <c r="G138" i="1"/>
  <c r="F138" i="1"/>
  <c r="L119" i="1"/>
  <c r="G119" i="1"/>
  <c r="H119" i="1"/>
  <c r="J119" i="1"/>
  <c r="F119" i="1"/>
  <c r="F100" i="1"/>
  <c r="L100" i="1"/>
  <c r="J100" i="1"/>
  <c r="G100" i="1"/>
  <c r="H100" i="1"/>
  <c r="I81" i="1"/>
  <c r="G81" i="1"/>
  <c r="L81" i="1"/>
  <c r="J81" i="1"/>
  <c r="H81" i="1"/>
  <c r="F81" i="1"/>
  <c r="J62" i="1"/>
  <c r="L62" i="1"/>
  <c r="H62" i="1"/>
  <c r="G62" i="1"/>
  <c r="F62" i="1"/>
  <c r="G43" i="1"/>
  <c r="J43" i="1"/>
  <c r="L43" i="1"/>
  <c r="H43" i="1"/>
  <c r="F43" i="1"/>
</calcChain>
</file>

<file path=xl/sharedStrings.xml><?xml version="1.0" encoding="utf-8"?>
<sst xmlns="http://schemas.openxmlformats.org/spreadsheetml/2006/main" count="483" uniqueCount="82">
  <si>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</si>
  <si>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</si>
  <si>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</si>
  <si>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</si>
  <si>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</si>
  <si>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</si>
  <si>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</si>
  <si>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</si>
  <si>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</si>
  <si>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</si>
  <si>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</si>
  <si>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</si>
  <si>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</si>
  <si>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</si>
  <si>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</si>
  <si>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</si>
  <si>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</si>
  <si>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</si>
  <si>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</si>
  <si>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</si>
  <si>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</si>
  <si>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</si>
  <si>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</si>
  <si>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</si>
  <si>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</si>
  <si>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</si>
  <si>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</si>
  <si>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</si>
  <si>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</si>
  <si>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</si>
  <si>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</si>
  <si>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</si>
  <si>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</si>
  <si>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</si>
  <si>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</si>
  <si>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</si>
  <si>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</si>
  <si>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</si>
  <si>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</si>
  <si>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Гаджимагомедов Г.А.</t>
  </si>
  <si>
    <t>хинкал на мясном бульоне</t>
  </si>
  <si>
    <t>Каша гречневая рассыпчатая</t>
  </si>
  <si>
    <t>Сок натуральный</t>
  </si>
  <si>
    <t xml:space="preserve">Хлеб пшеничный </t>
  </si>
  <si>
    <t>яблоки</t>
  </si>
  <si>
    <t>Салат винегрет</t>
  </si>
  <si>
    <t>Суп вермешелевый молочный</t>
  </si>
  <si>
    <t>133(3)</t>
  </si>
  <si>
    <t>Чай с сахаром</t>
  </si>
  <si>
    <t>Хле пшеничный со сливочным маслом и повидло фруктовое</t>
  </si>
  <si>
    <t>70/10/20</t>
  </si>
  <si>
    <t>сладкое</t>
  </si>
  <si>
    <t>пирожое бисквитное</t>
  </si>
  <si>
    <t>1шт</t>
  </si>
  <si>
    <t>Гуляш из отварного мяса говядины</t>
  </si>
  <si>
    <t xml:space="preserve"> Чай с сахаром и яйцо вареное</t>
  </si>
  <si>
    <t>200/40</t>
  </si>
  <si>
    <t>0/5</t>
  </si>
  <si>
    <t>43/63</t>
  </si>
  <si>
    <t>261/143</t>
  </si>
  <si>
    <t>2,17/8,70</t>
  </si>
  <si>
    <t>Гуляш из мяса говядины</t>
  </si>
  <si>
    <t>Пюре картофельное</t>
  </si>
  <si>
    <t>70/10</t>
  </si>
  <si>
    <t xml:space="preserve">Сладкое </t>
  </si>
  <si>
    <t>Хлеб пшеничный с маслом</t>
  </si>
  <si>
    <t>печенье</t>
  </si>
  <si>
    <t>яйцо вареное</t>
  </si>
  <si>
    <t>1шт/40</t>
  </si>
  <si>
    <t>Плов с мясом(говядина)</t>
  </si>
  <si>
    <t>Пряники</t>
  </si>
  <si>
    <t>Салат овощной с зеленым горошком</t>
  </si>
  <si>
    <t>Хлеб пшеничный</t>
  </si>
  <si>
    <t>0.15</t>
  </si>
  <si>
    <t>Яблоки</t>
  </si>
  <si>
    <t>Соус куриный</t>
  </si>
  <si>
    <t>Гуляш из курицы</t>
  </si>
  <si>
    <t>Вермешель отварная с маслом</t>
  </si>
  <si>
    <t>Пирожное бисквитное</t>
  </si>
  <si>
    <t>З+C82:L98автрак</t>
  </si>
  <si>
    <t>2+A101:L119</t>
  </si>
  <si>
    <t>1+A101:L119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</si>
</sst>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0" borderId="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8"/>
  <sheetViews>
    <sheetView tabSelected="1" workbookViewId="0">
      <pane xSplit="4" ySplit="5" topLeftCell="E307" activePane="bottomRight" state="frozen"/>
      <selection pane="topRight" activeCell="E1" sqref="E1"/>
      <selection pane="bottomLeft" activeCell="A6" sqref="A6"/>
      <selection pane="bottomRight" activeCell="E351" sqref="E35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54"/>
      <c r="D1" s="55"/>
      <c r="E1" s="55"/>
      <c r="F1" s="12" t="s">
        <v>15</v>
      </c>
      <c r="G1" s="2" t="s">
        <v>16</v>
      </c>
      <c r="H1" s="56" t="s">
        <v>38</v>
      </c>
      <c r="I1" s="56"/>
      <c r="J1" s="56"/>
      <c r="K1" s="56"/>
    </row>
    <row r="2" spans="1:12" ht="17.399999999999999" x14ac:dyDescent="0.25">
      <c r="A2" s="35" t="s">
        <v>5</v>
      </c>
      <c r="C2" s="2"/>
      <c r="G2" s="2" t="s">
        <v>17</v>
      </c>
      <c r="H2" s="56" t="s">
        <v>39</v>
      </c>
      <c r="I2" s="56"/>
      <c r="J2" s="56"/>
      <c r="K2" s="56"/>
    </row>
    <row r="3" spans="1:12" ht="17.25" customHeight="1" x14ac:dyDescent="0.25">
      <c r="A3" s="4" t="s">
        <v>7</v>
      </c>
      <c r="C3" s="2"/>
      <c r="D3" s="3"/>
      <c r="E3" s="38" t="s">
        <v>8</v>
      </c>
      <c r="G3" s="2" t="s">
        <v>18</v>
      </c>
      <c r="H3" s="48">
        <v>9</v>
      </c>
      <c r="I3" s="48">
        <v>1</v>
      </c>
      <c r="J3" s="49">
        <v>2024</v>
      </c>
      <c r="K3" s="1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/>
      <c r="G13" s="19"/>
      <c r="H13" s="19"/>
      <c r="I13" s="19"/>
      <c r="J13" s="19"/>
      <c r="K13" s="25"/>
      <c r="L13" s="19">
        <f t="shared" ref="L13" si="0">SUM(L6:L12)</f>
        <v>0</v>
      </c>
    </row>
    <row r="14" spans="1:12" ht="14.4" x14ac:dyDescent="0.3">
      <c r="A14" s="26"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/>
      <c r="G23" s="19"/>
      <c r="H23" s="19"/>
      <c r="I23" s="19"/>
      <c r="J23" s="19"/>
      <c r="K23" s="25"/>
      <c r="L23" s="19"/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/>
      <c r="G24" s="32"/>
      <c r="H24" s="32"/>
      <c r="I24" s="32"/>
      <c r="J24" s="32"/>
      <c r="K24" s="32"/>
      <c r="L24" s="32"/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1">SUM(G25:G31)</f>
        <v>0</v>
      </c>
      <c r="H32" s="19">
        <f t="shared" ref="H32" si="2">SUM(H25:H31)</f>
        <v>0</v>
      </c>
      <c r="I32" s="19">
        <f t="shared" ref="I32" si="3">SUM(I25:I31)</f>
        <v>0</v>
      </c>
      <c r="J32" s="19">
        <f t="shared" ref="J32:L32" si="4">SUM(J25:J31)</f>
        <v>0</v>
      </c>
      <c r="K32" s="25"/>
      <c r="L32" s="19">
        <f t="shared" si="4"/>
        <v>0</v>
      </c>
    </row>
    <row r="33" spans="1:12" ht="14.4" x14ac:dyDescent="0.3">
      <c r="A33" s="13"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26</v>
      </c>
      <c r="E34" s="42" t="s">
        <v>40</v>
      </c>
      <c r="F34" s="43">
        <v>200</v>
      </c>
      <c r="G34" s="43">
        <v>6</v>
      </c>
      <c r="H34" s="43">
        <v>1</v>
      </c>
      <c r="I34" s="43">
        <v>25</v>
      </c>
      <c r="J34" s="43">
        <v>108</v>
      </c>
      <c r="K34" s="44">
        <v>118</v>
      </c>
      <c r="L34" s="43">
        <v>4.33</v>
      </c>
    </row>
    <row r="35" spans="1:12" ht="14.4" x14ac:dyDescent="0.3">
      <c r="A35" s="14"/>
      <c r="B35" s="15"/>
      <c r="C35" s="11"/>
      <c r="D35" s="7" t="s">
        <v>27</v>
      </c>
      <c r="E35" s="42" t="s">
        <v>54</v>
      </c>
      <c r="F35" s="43">
        <v>90</v>
      </c>
      <c r="G35" s="43">
        <v>14</v>
      </c>
      <c r="H35" s="43">
        <v>14</v>
      </c>
      <c r="I35" s="43">
        <v>2</v>
      </c>
      <c r="J35" s="43">
        <v>190</v>
      </c>
      <c r="K35" s="44">
        <v>175</v>
      </c>
      <c r="L35" s="43">
        <v>32.659999999999997</v>
      </c>
    </row>
    <row r="36" spans="1:12" ht="14.4" x14ac:dyDescent="0.3">
      <c r="A36" s="14"/>
      <c r="B36" s="15"/>
      <c r="C36" s="11"/>
      <c r="D36" s="7" t="s">
        <v>28</v>
      </c>
      <c r="E36" s="42" t="s">
        <v>41</v>
      </c>
      <c r="F36" s="43">
        <v>150</v>
      </c>
      <c r="G36" s="43">
        <v>9</v>
      </c>
      <c r="H36" s="43">
        <v>6</v>
      </c>
      <c r="I36" s="43">
        <v>39</v>
      </c>
      <c r="J36" s="43">
        <v>243</v>
      </c>
      <c r="K36" s="44">
        <v>114</v>
      </c>
      <c r="L36" s="43">
        <v>7.79</v>
      </c>
    </row>
    <row r="37" spans="1:12" ht="14.4" x14ac:dyDescent="0.3">
      <c r="A37" s="14"/>
      <c r="B37" s="15"/>
      <c r="C37" s="11"/>
      <c r="D37" s="7" t="s">
        <v>29</v>
      </c>
      <c r="E37" s="42" t="s">
        <v>42</v>
      </c>
      <c r="F37" s="43">
        <v>150</v>
      </c>
      <c r="G37" s="43">
        <v>1</v>
      </c>
      <c r="H37" s="43">
        <v>0</v>
      </c>
      <c r="I37" s="43">
        <v>15</v>
      </c>
      <c r="J37" s="43">
        <v>78</v>
      </c>
      <c r="K37" s="44">
        <v>271</v>
      </c>
      <c r="L37" s="43">
        <v>14.55</v>
      </c>
    </row>
    <row r="38" spans="1:12" ht="14.4" x14ac:dyDescent="0.3">
      <c r="A38" s="14"/>
      <c r="B38" s="15"/>
      <c r="C38" s="11"/>
      <c r="D38" s="7" t="s">
        <v>30</v>
      </c>
      <c r="E38" s="42" t="s">
        <v>43</v>
      </c>
      <c r="F38" s="43">
        <v>70</v>
      </c>
      <c r="G38" s="43">
        <v>1</v>
      </c>
      <c r="H38" s="43">
        <v>7</v>
      </c>
      <c r="I38" s="43">
        <v>34</v>
      </c>
      <c r="J38" s="43">
        <v>186</v>
      </c>
      <c r="K38" s="44">
        <v>2</v>
      </c>
      <c r="L38" s="43">
        <v>5.39</v>
      </c>
    </row>
    <row r="39" spans="1:12" ht="14.4" x14ac:dyDescent="0.3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 t="s">
        <v>23</v>
      </c>
      <c r="E40" s="42" t="s">
        <v>44</v>
      </c>
      <c r="F40" s="43">
        <v>70</v>
      </c>
      <c r="G40" s="43">
        <v>0</v>
      </c>
      <c r="H40" s="43">
        <v>0</v>
      </c>
      <c r="I40" s="43">
        <v>7</v>
      </c>
      <c r="J40" s="43">
        <v>33</v>
      </c>
      <c r="K40" s="44">
        <v>231</v>
      </c>
      <c r="L40" s="43">
        <v>7.28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730</v>
      </c>
      <c r="G42" s="19">
        <f t="shared" ref="G42" si="5">SUM(G33:G41)</f>
        <v>31</v>
      </c>
      <c r="H42" s="19">
        <f t="shared" ref="H42" si="6">SUM(H33:H41)</f>
        <v>28</v>
      </c>
      <c r="I42" s="19">
        <f t="shared" ref="I42" si="7">SUM(I33:I41)</f>
        <v>122</v>
      </c>
      <c r="J42" s="19">
        <f t="shared" ref="J42:L42" si="8">SUM(J33:J41)</f>
        <v>838</v>
      </c>
      <c r="K42" s="25"/>
      <c r="L42" s="19">
        <f t="shared" si="8"/>
        <v>72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730</v>
      </c>
      <c r="G43" s="32">
        <f t="shared" ref="G43" si="9">G32+G42</f>
        <v>31</v>
      </c>
      <c r="H43" s="32">
        <f t="shared" ref="H43" si="10">H32+H42</f>
        <v>28</v>
      </c>
      <c r="I43" s="32">
        <f t="shared" ref="I43" si="11">I32+I42</f>
        <v>122</v>
      </c>
      <c r="J43" s="32">
        <f t="shared" ref="J43:L43" si="12">J32+J42</f>
        <v>838</v>
      </c>
      <c r="K43" s="32"/>
      <c r="L43" s="32">
        <f t="shared" si="12"/>
        <v>72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3">SUM(G44:G50)</f>
        <v>0</v>
      </c>
      <c r="H51" s="19">
        <f t="shared" ref="H51" si="14">SUM(H44:H50)</f>
        <v>0</v>
      </c>
      <c r="I51" s="19">
        <f t="shared" ref="I51" si="15">SUM(I44:I50)</f>
        <v>0</v>
      </c>
      <c r="J51" s="19">
        <f t="shared" ref="J51:L51" si="16">SUM(J44:J50)</f>
        <v>0</v>
      </c>
      <c r="K51" s="25"/>
      <c r="L51" s="19">
        <f t="shared" si="16"/>
        <v>0</v>
      </c>
    </row>
    <row r="52" spans="1:12" ht="14.4" x14ac:dyDescent="0.3">
      <c r="A52" s="26">
        <v>1</v>
      </c>
      <c r="B52" s="13">
        <f>B44</f>
        <v>3</v>
      </c>
      <c r="C52" s="10" t="s">
        <v>24</v>
      </c>
      <c r="D52" s="7" t="s">
        <v>25</v>
      </c>
      <c r="E52" s="42" t="s">
        <v>45</v>
      </c>
      <c r="F52" s="43">
        <v>60</v>
      </c>
      <c r="G52" s="43">
        <v>1</v>
      </c>
      <c r="H52" s="43">
        <v>7</v>
      </c>
      <c r="I52" s="43">
        <v>5</v>
      </c>
      <c r="J52" s="43">
        <v>76</v>
      </c>
      <c r="K52" s="44">
        <v>42</v>
      </c>
      <c r="L52" s="43">
        <v>6</v>
      </c>
    </row>
    <row r="53" spans="1:12" ht="14.4" x14ac:dyDescent="0.3">
      <c r="A53" s="23"/>
      <c r="B53" s="15"/>
      <c r="C53" s="11"/>
      <c r="D53" s="7" t="s">
        <v>26</v>
      </c>
      <c r="E53" s="42" t="s">
        <v>46</v>
      </c>
      <c r="F53" s="43">
        <v>200</v>
      </c>
      <c r="G53" s="43">
        <v>5</v>
      </c>
      <c r="H53" s="43">
        <v>4</v>
      </c>
      <c r="I53" s="43">
        <v>17</v>
      </c>
      <c r="J53" s="43">
        <v>126</v>
      </c>
      <c r="K53" s="44" t="s">
        <v>47</v>
      </c>
      <c r="L53" s="43">
        <v>11.89</v>
      </c>
    </row>
    <row r="54" spans="1:12" ht="14.4" x14ac:dyDescent="0.3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 t="s">
        <v>55</v>
      </c>
      <c r="F56" s="43" t="s">
        <v>56</v>
      </c>
      <c r="G56" s="43" t="s">
        <v>57</v>
      </c>
      <c r="H56" s="43" t="s">
        <v>57</v>
      </c>
      <c r="I56" s="43">
        <v>10</v>
      </c>
      <c r="J56" s="43" t="s">
        <v>58</v>
      </c>
      <c r="K56" s="44" t="s">
        <v>59</v>
      </c>
      <c r="L56" s="43" t="s">
        <v>60</v>
      </c>
    </row>
    <row r="57" spans="1:12" ht="26.4" x14ac:dyDescent="0.3">
      <c r="A57" s="23"/>
      <c r="B57" s="15"/>
      <c r="C57" s="11"/>
      <c r="D57" s="7" t="s">
        <v>30</v>
      </c>
      <c r="E57" s="42" t="s">
        <v>49</v>
      </c>
      <c r="F57" s="43" t="s">
        <v>50</v>
      </c>
      <c r="G57" s="43">
        <v>6</v>
      </c>
      <c r="H57" s="43">
        <v>8</v>
      </c>
      <c r="I57" s="43">
        <v>58</v>
      </c>
      <c r="J57" s="43">
        <v>322</v>
      </c>
      <c r="K57" s="44">
        <v>2</v>
      </c>
      <c r="L57" s="43">
        <v>17.8</v>
      </c>
    </row>
    <row r="58" spans="1:12" ht="14.4" x14ac:dyDescent="0.3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 t="s">
        <v>51</v>
      </c>
      <c r="E59" s="42" t="s">
        <v>52</v>
      </c>
      <c r="F59" s="43" t="s">
        <v>53</v>
      </c>
      <c r="G59" s="43">
        <v>1</v>
      </c>
      <c r="H59" s="43">
        <v>3</v>
      </c>
      <c r="I59" s="43">
        <v>13</v>
      </c>
      <c r="J59" s="43">
        <v>81</v>
      </c>
      <c r="K59" s="44"/>
      <c r="L59" s="43">
        <v>19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260</v>
      </c>
      <c r="G61" s="19">
        <f t="shared" ref="G61" si="17">SUM(G52:G60)</f>
        <v>13</v>
      </c>
      <c r="H61" s="19">
        <f t="shared" ref="H61" si="18">SUM(H52:H60)</f>
        <v>22</v>
      </c>
      <c r="I61" s="19">
        <f t="shared" ref="I61" si="19">SUM(I52:I60)</f>
        <v>103</v>
      </c>
      <c r="J61" s="19">
        <f t="shared" ref="J61:L61" si="20">SUM(J52:J60)</f>
        <v>605</v>
      </c>
      <c r="K61" s="25"/>
      <c r="L61" s="19">
        <f t="shared" si="20"/>
        <v>54.69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260</v>
      </c>
      <c r="G62" s="32">
        <f t="shared" ref="G62" si="21">G51+G61</f>
        <v>13</v>
      </c>
      <c r="H62" s="32">
        <f t="shared" ref="H62" si="22">H51+H61</f>
        <v>22</v>
      </c>
      <c r="I62" s="32">
        <f t="shared" ref="I62" si="23">I51+I61</f>
        <v>103</v>
      </c>
      <c r="J62" s="32">
        <f t="shared" ref="J62:L62" si="24">J51+J61</f>
        <v>605</v>
      </c>
      <c r="K62" s="32"/>
      <c r="L62" s="32">
        <f t="shared" si="24"/>
        <v>54.69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25">SUM(G63:G69)</f>
        <v>0</v>
      </c>
      <c r="H70" s="19">
        <f t="shared" ref="H70" si="26">SUM(H63:H69)</f>
        <v>0</v>
      </c>
      <c r="I70" s="19">
        <f t="shared" ref="I70" si="27">SUM(I63:I69)</f>
        <v>0</v>
      </c>
      <c r="J70" s="19">
        <f t="shared" ref="J70:L70" si="28">SUM(J63:J69)</f>
        <v>0</v>
      </c>
      <c r="K70" s="25"/>
      <c r="L70" s="19">
        <f t="shared" si="28"/>
        <v>0</v>
      </c>
    </row>
    <row r="71" spans="1:12" ht="14.4" x14ac:dyDescent="0.3">
      <c r="A71" s="26"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27</v>
      </c>
      <c r="E73" s="42" t="s">
        <v>61</v>
      </c>
      <c r="F73" s="43">
        <v>90</v>
      </c>
      <c r="G73" s="43">
        <v>14</v>
      </c>
      <c r="H73" s="43">
        <v>14</v>
      </c>
      <c r="I73" s="43">
        <v>2</v>
      </c>
      <c r="J73" s="43">
        <v>190</v>
      </c>
      <c r="K73" s="44">
        <v>175</v>
      </c>
      <c r="L73" s="43">
        <v>33.89</v>
      </c>
    </row>
    <row r="74" spans="1:12" ht="14.4" x14ac:dyDescent="0.3">
      <c r="A74" s="23"/>
      <c r="B74" s="15"/>
      <c r="C74" s="11"/>
      <c r="D74" s="7" t="s">
        <v>28</v>
      </c>
      <c r="E74" s="42" t="s">
        <v>62</v>
      </c>
      <c r="F74" s="43">
        <v>150</v>
      </c>
      <c r="G74" s="43">
        <v>3</v>
      </c>
      <c r="H74" s="43">
        <v>4</v>
      </c>
      <c r="I74" s="43">
        <v>22</v>
      </c>
      <c r="J74" s="43">
        <v>173</v>
      </c>
      <c r="K74" s="44">
        <v>91</v>
      </c>
      <c r="L74" s="43">
        <v>6.46</v>
      </c>
    </row>
    <row r="75" spans="1:12" ht="14.4" x14ac:dyDescent="0.3">
      <c r="A75" s="23"/>
      <c r="B75" s="15"/>
      <c r="C75" s="11"/>
      <c r="D75" s="7" t="s">
        <v>29</v>
      </c>
      <c r="E75" s="42" t="s">
        <v>48</v>
      </c>
      <c r="F75" s="43">
        <v>200</v>
      </c>
      <c r="G75" s="43">
        <v>0</v>
      </c>
      <c r="H75" s="43">
        <v>0</v>
      </c>
      <c r="I75" s="43">
        <v>10</v>
      </c>
      <c r="J75" s="43">
        <v>43</v>
      </c>
      <c r="K75" s="44">
        <v>261</v>
      </c>
      <c r="L75" s="43">
        <v>2.17</v>
      </c>
    </row>
    <row r="76" spans="1:12" ht="14.4" x14ac:dyDescent="0.3">
      <c r="A76" s="23"/>
      <c r="B76" s="15"/>
      <c r="C76" s="11"/>
      <c r="D76" s="7" t="s">
        <v>30</v>
      </c>
      <c r="E76" s="42" t="s">
        <v>65</v>
      </c>
      <c r="F76" s="43" t="s">
        <v>63</v>
      </c>
      <c r="G76" s="50"/>
      <c r="H76" s="50"/>
      <c r="I76" s="43">
        <v>30</v>
      </c>
      <c r="J76" s="43">
        <v>230</v>
      </c>
      <c r="K76" s="44">
        <v>1</v>
      </c>
      <c r="L76" s="43">
        <v>13.35</v>
      </c>
    </row>
    <row r="77" spans="1:12" ht="14.4" x14ac:dyDescent="0.3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 t="s">
        <v>64</v>
      </c>
      <c r="E78" s="42" t="s">
        <v>66</v>
      </c>
      <c r="F78" s="43">
        <v>33</v>
      </c>
      <c r="G78" s="43">
        <v>1</v>
      </c>
      <c r="H78" s="43">
        <v>9</v>
      </c>
      <c r="I78" s="43">
        <v>19</v>
      </c>
      <c r="J78" s="43">
        <v>167</v>
      </c>
      <c r="K78" s="44">
        <v>65</v>
      </c>
      <c r="L78" s="43">
        <v>7.44</v>
      </c>
    </row>
    <row r="79" spans="1:12" ht="14.4" x14ac:dyDescent="0.3">
      <c r="A79" s="23"/>
      <c r="B79" s="15"/>
      <c r="C79" s="11"/>
      <c r="D79" s="6"/>
      <c r="E79" s="42" t="s">
        <v>67</v>
      </c>
      <c r="F79" s="43" t="s">
        <v>68</v>
      </c>
      <c r="G79" s="43">
        <v>5</v>
      </c>
      <c r="H79" s="43">
        <v>5</v>
      </c>
      <c r="I79" s="43">
        <v>0</v>
      </c>
      <c r="J79" s="43">
        <v>63</v>
      </c>
      <c r="K79" s="44">
        <v>143</v>
      </c>
      <c r="L79" s="43">
        <v>8.6999999999999993</v>
      </c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473</v>
      </c>
      <c r="G80" s="19">
        <f t="shared" ref="G80" si="29">SUM(G71:G79)</f>
        <v>23</v>
      </c>
      <c r="H80" s="19">
        <f t="shared" ref="H80" si="30">SUM(H71:H79)</f>
        <v>32</v>
      </c>
      <c r="I80" s="19">
        <f t="shared" ref="I80" si="31">SUM(I71:I79)</f>
        <v>83</v>
      </c>
      <c r="J80" s="19">
        <f t="shared" ref="J80:L80" si="32">SUM(J71:J79)</f>
        <v>866</v>
      </c>
      <c r="K80" s="25"/>
      <c r="L80" s="19">
        <f t="shared" si="32"/>
        <v>72.010000000000005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473</v>
      </c>
      <c r="G81" s="32">
        <f t="shared" ref="G81" si="33">G70+G80</f>
        <v>23</v>
      </c>
      <c r="H81" s="32">
        <f t="shared" ref="H81" si="34">H70+H80</f>
        <v>32</v>
      </c>
      <c r="I81" s="32">
        <f t="shared" ref="I81" si="35">I70+I80</f>
        <v>83</v>
      </c>
      <c r="J81" s="32">
        <f t="shared" ref="J81:L81" si="36">J70+J80</f>
        <v>866</v>
      </c>
      <c r="K81" s="32"/>
      <c r="L81" s="32">
        <f t="shared" si="36"/>
        <v>72.010000000000005</v>
      </c>
    </row>
    <row r="82" spans="1:12" ht="14.4" x14ac:dyDescent="0.3">
      <c r="A82" s="20">
        <v>1</v>
      </c>
      <c r="B82" s="21">
        <v>5</v>
      </c>
      <c r="C82" s="22" t="s">
        <v>79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37">SUM(G82:G88)</f>
        <v>0</v>
      </c>
      <c r="H89" s="19">
        <f t="shared" ref="H89" si="38">SUM(H82:H88)</f>
        <v>0</v>
      </c>
      <c r="I89" s="19">
        <f t="shared" ref="I89" si="39">SUM(I82:I88)</f>
        <v>0</v>
      </c>
      <c r="J89" s="19">
        <f t="shared" ref="J89:L89" si="40">SUM(J82:J88)</f>
        <v>0</v>
      </c>
      <c r="K89" s="25"/>
      <c r="L89" s="19">
        <f t="shared" si="40"/>
        <v>0</v>
      </c>
    </row>
    <row r="90" spans="1:12" ht="14.4" x14ac:dyDescent="0.3">
      <c r="A90" s="26">
        <v>1</v>
      </c>
      <c r="B90" s="13">
        <f>B82</f>
        <v>5</v>
      </c>
      <c r="C90" s="10" t="s">
        <v>24</v>
      </c>
      <c r="D90" s="7" t="s">
        <v>25</v>
      </c>
      <c r="E90" s="42" t="s">
        <v>71</v>
      </c>
      <c r="F90" s="43">
        <v>60</v>
      </c>
      <c r="G90" s="43">
        <v>1</v>
      </c>
      <c r="H90" s="43">
        <v>5</v>
      </c>
      <c r="I90" s="43">
        <v>5</v>
      </c>
      <c r="J90" s="43">
        <v>52</v>
      </c>
      <c r="K90" s="44">
        <v>35</v>
      </c>
      <c r="L90" s="43">
        <v>5.27</v>
      </c>
    </row>
    <row r="91" spans="1:12" ht="14.4" x14ac:dyDescent="0.3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27</v>
      </c>
      <c r="E92" s="42" t="s">
        <v>69</v>
      </c>
      <c r="F92" s="43">
        <v>150</v>
      </c>
      <c r="G92" s="43">
        <v>16</v>
      </c>
      <c r="H92" s="43">
        <v>16</v>
      </c>
      <c r="I92" s="43">
        <v>24</v>
      </c>
      <c r="J92" s="43">
        <v>229</v>
      </c>
      <c r="K92" s="44">
        <v>199</v>
      </c>
      <c r="L92" s="43">
        <v>36.89</v>
      </c>
    </row>
    <row r="93" spans="1:12" ht="14.4" x14ac:dyDescent="0.3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42" t="s">
        <v>42</v>
      </c>
      <c r="F94" s="43">
        <v>120</v>
      </c>
      <c r="G94" s="43">
        <v>1</v>
      </c>
      <c r="H94" s="43"/>
      <c r="I94" s="43">
        <v>12</v>
      </c>
      <c r="J94" s="43">
        <v>62</v>
      </c>
      <c r="K94" s="44">
        <v>271</v>
      </c>
      <c r="L94" s="43">
        <v>11.64</v>
      </c>
    </row>
    <row r="95" spans="1:12" ht="14.4" x14ac:dyDescent="0.3">
      <c r="A95" s="23"/>
      <c r="B95" s="15"/>
      <c r="C95" s="11"/>
      <c r="D95" s="7" t="s">
        <v>30</v>
      </c>
      <c r="E95" s="42" t="s">
        <v>72</v>
      </c>
      <c r="F95" s="43">
        <v>70</v>
      </c>
      <c r="G95" s="43">
        <v>6</v>
      </c>
      <c r="H95" s="43">
        <v>1</v>
      </c>
      <c r="I95" s="43">
        <v>46</v>
      </c>
      <c r="J95" s="43">
        <v>231</v>
      </c>
      <c r="K95" s="44">
        <v>2</v>
      </c>
      <c r="L95" s="43">
        <v>9.4</v>
      </c>
    </row>
    <row r="96" spans="1:12" ht="14.4" x14ac:dyDescent="0.3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 t="s">
        <v>64</v>
      </c>
      <c r="E97" s="42" t="s">
        <v>70</v>
      </c>
      <c r="F97" s="43">
        <v>50</v>
      </c>
      <c r="G97" s="43">
        <v>1</v>
      </c>
      <c r="H97" s="43">
        <v>31</v>
      </c>
      <c r="I97" s="43">
        <v>15</v>
      </c>
      <c r="J97" s="43">
        <v>233</v>
      </c>
      <c r="K97" s="44" t="s">
        <v>73</v>
      </c>
      <c r="L97" s="43">
        <v>8.8000000000000007</v>
      </c>
    </row>
    <row r="98" spans="1:12" ht="14.4" x14ac:dyDescent="0.3">
      <c r="A98" s="23"/>
      <c r="B98" s="15"/>
      <c r="C98" s="11"/>
      <c r="D98" s="6" t="s">
        <v>23</v>
      </c>
      <c r="E98" s="42" t="s">
        <v>74</v>
      </c>
      <c r="F98" s="43">
        <v>60</v>
      </c>
      <c r="G98" s="43">
        <v>0</v>
      </c>
      <c r="H98" s="43">
        <v>0</v>
      </c>
      <c r="I98" s="43">
        <v>8</v>
      </c>
      <c r="J98" s="43">
        <v>38</v>
      </c>
      <c r="K98" s="44">
        <v>231</v>
      </c>
      <c r="L98" s="43">
        <v>6.45</v>
      </c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510</v>
      </c>
      <c r="G99" s="19">
        <f t="shared" ref="G99" si="41">SUM(G90:G98)</f>
        <v>25</v>
      </c>
      <c r="H99" s="19">
        <f t="shared" ref="H99" si="42">SUM(H90:H98)</f>
        <v>53</v>
      </c>
      <c r="I99" s="19">
        <f t="shared" ref="I99" si="43">SUM(I90:I98)</f>
        <v>110</v>
      </c>
      <c r="J99" s="19">
        <f t="shared" ref="J99:L99" si="44">SUM(J90:J98)</f>
        <v>845</v>
      </c>
      <c r="K99" s="25"/>
      <c r="L99" s="19">
        <f t="shared" si="44"/>
        <v>78.45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510</v>
      </c>
      <c r="G100" s="32">
        <f t="shared" ref="G100" si="45">G89+G99</f>
        <v>25</v>
      </c>
      <c r="H100" s="32">
        <f t="shared" ref="H100" si="46">H89+H99</f>
        <v>53</v>
      </c>
      <c r="I100" s="32">
        <f t="shared" ref="I100" si="47">I89+I99</f>
        <v>110</v>
      </c>
      <c r="J100" s="32">
        <f t="shared" ref="J100:L100" si="48">J89+J99</f>
        <v>845</v>
      </c>
      <c r="K100" s="32"/>
      <c r="L100" s="32">
        <f t="shared" si="48"/>
        <v>78.45</v>
      </c>
    </row>
    <row r="101" spans="1:12" ht="14.4" x14ac:dyDescent="0.3">
      <c r="A101" s="20" t="s">
        <v>80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57" t="s">
        <v>81</v>
      </c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49">SUM(G101:G107)</f>
        <v>0</v>
      </c>
      <c r="H108" s="19">
        <f t="shared" si="49"/>
        <v>0</v>
      </c>
      <c r="I108" s="19">
        <f t="shared" si="49"/>
        <v>0</v>
      </c>
      <c r="J108" s="19">
        <f t="shared" si="49"/>
        <v>0</v>
      </c>
      <c r="K108" s="25"/>
      <c r="L108" s="19">
        <f t="shared" ref="L108" si="50">SUM(L101:L107)</f>
        <v>0</v>
      </c>
    </row>
    <row r="109" spans="1:12" ht="14.4" x14ac:dyDescent="0.3">
      <c r="A109" s="26">
        <v>2</v>
      </c>
      <c r="B109" s="13">
        <f>B101</f>
        <v>1</v>
      </c>
      <c r="C109" s="10" t="s">
        <v>24</v>
      </c>
      <c r="D109" s="7" t="s">
        <v>25</v>
      </c>
      <c r="E109" s="42" t="s">
        <v>71</v>
      </c>
      <c r="F109" s="43">
        <v>60</v>
      </c>
      <c r="G109" s="43">
        <v>1</v>
      </c>
      <c r="H109" s="43">
        <v>5</v>
      </c>
      <c r="I109" s="43">
        <v>5</v>
      </c>
      <c r="J109" s="43">
        <v>52</v>
      </c>
      <c r="K109" s="44">
        <v>35</v>
      </c>
      <c r="L109" s="43">
        <v>5.23</v>
      </c>
    </row>
    <row r="110" spans="1:12" ht="14.4" x14ac:dyDescent="0.3">
      <c r="A110" s="23"/>
      <c r="B110" s="15"/>
      <c r="C110" s="11"/>
      <c r="D110" s="7" t="s">
        <v>26</v>
      </c>
      <c r="E110" s="42" t="s">
        <v>75</v>
      </c>
      <c r="F110" s="43">
        <v>200</v>
      </c>
      <c r="G110" s="43">
        <v>27</v>
      </c>
      <c r="H110" s="43">
        <v>7</v>
      </c>
      <c r="I110" s="43">
        <v>20</v>
      </c>
      <c r="J110" s="43">
        <v>220</v>
      </c>
      <c r="K110" s="44"/>
      <c r="L110" s="43">
        <v>16.57</v>
      </c>
    </row>
    <row r="111" spans="1:12" ht="14.4" x14ac:dyDescent="0.3">
      <c r="A111" s="23"/>
      <c r="B111" s="15"/>
      <c r="C111" s="11"/>
      <c r="D111" s="7" t="s">
        <v>27</v>
      </c>
      <c r="E111" s="42" t="s">
        <v>76</v>
      </c>
      <c r="F111" s="43">
        <v>90</v>
      </c>
      <c r="G111" s="43">
        <v>14</v>
      </c>
      <c r="H111" s="43">
        <v>17</v>
      </c>
      <c r="I111" s="43">
        <v>7</v>
      </c>
      <c r="J111" s="43">
        <v>168</v>
      </c>
      <c r="K111" s="44">
        <v>198</v>
      </c>
      <c r="L111" s="43">
        <v>12.5</v>
      </c>
    </row>
    <row r="112" spans="1:12" ht="14.4" x14ac:dyDescent="0.3">
      <c r="A112" s="23"/>
      <c r="B112" s="15"/>
      <c r="C112" s="11"/>
      <c r="D112" s="7" t="s">
        <v>28</v>
      </c>
      <c r="E112" s="42" t="s">
        <v>77</v>
      </c>
      <c r="F112" s="43">
        <v>150</v>
      </c>
      <c r="G112" s="43">
        <v>5</v>
      </c>
      <c r="H112" s="43">
        <v>9</v>
      </c>
      <c r="I112" s="43">
        <v>30</v>
      </c>
      <c r="J112" s="43">
        <v>213</v>
      </c>
      <c r="K112" s="44">
        <v>137</v>
      </c>
      <c r="L112" s="43">
        <v>11.15</v>
      </c>
    </row>
    <row r="113" spans="1:12" ht="14.4" x14ac:dyDescent="0.3">
      <c r="A113" s="23"/>
      <c r="B113" s="15"/>
      <c r="C113" s="11"/>
      <c r="D113" s="7" t="s">
        <v>29</v>
      </c>
      <c r="E113" s="42" t="s">
        <v>48</v>
      </c>
      <c r="F113" s="43">
        <v>200</v>
      </c>
      <c r="G113" s="43"/>
      <c r="H113" s="43"/>
      <c r="I113" s="43">
        <v>10</v>
      </c>
      <c r="J113" s="43">
        <v>43</v>
      </c>
      <c r="K113" s="44">
        <v>261</v>
      </c>
      <c r="L113" s="43">
        <v>2.16</v>
      </c>
    </row>
    <row r="114" spans="1:12" ht="14.4" x14ac:dyDescent="0.3">
      <c r="A114" s="23"/>
      <c r="B114" s="15"/>
      <c r="C114" s="11"/>
      <c r="D114" s="7" t="s">
        <v>30</v>
      </c>
      <c r="E114" s="42" t="s">
        <v>72</v>
      </c>
      <c r="F114" s="43">
        <v>70</v>
      </c>
      <c r="G114" s="43">
        <v>1</v>
      </c>
      <c r="H114" s="43">
        <v>7</v>
      </c>
      <c r="I114" s="43">
        <v>34</v>
      </c>
      <c r="J114" s="43">
        <v>186</v>
      </c>
      <c r="K114" s="44"/>
      <c r="L114" s="43">
        <v>5.39</v>
      </c>
    </row>
    <row r="115" spans="1:12" ht="14.4" x14ac:dyDescent="0.3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 t="s">
        <v>51</v>
      </c>
      <c r="E116" s="42" t="s">
        <v>78</v>
      </c>
      <c r="F116" s="43" t="s">
        <v>53</v>
      </c>
      <c r="G116" s="43">
        <v>1</v>
      </c>
      <c r="H116" s="43">
        <v>3</v>
      </c>
      <c r="I116" s="43">
        <v>15</v>
      </c>
      <c r="J116" s="43">
        <v>90</v>
      </c>
      <c r="K116" s="44">
        <v>63</v>
      </c>
      <c r="L116" s="43">
        <v>19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770</v>
      </c>
      <c r="G118" s="19">
        <f t="shared" ref="G118:J118" si="51">SUM(G109:G117)</f>
        <v>49</v>
      </c>
      <c r="H118" s="19">
        <f t="shared" si="51"/>
        <v>48</v>
      </c>
      <c r="I118" s="19">
        <f t="shared" si="51"/>
        <v>121</v>
      </c>
      <c r="J118" s="19">
        <f t="shared" si="51"/>
        <v>972</v>
      </c>
      <c r="K118" s="25"/>
      <c r="L118" s="19">
        <f t="shared" ref="L118" si="52">SUM(L109:L117)</f>
        <v>72</v>
      </c>
    </row>
    <row r="119" spans="1:12" ht="14.4" x14ac:dyDescent="0.25">
      <c r="A119" s="29" t="str">
        <f>A101</f>
        <v>2+A101:L119</v>
      </c>
      <c r="B119" s="30">
        <f>B101</f>
        <v>1</v>
      </c>
      <c r="C119" s="51" t="s">
        <v>4</v>
      </c>
      <c r="D119" s="52"/>
      <c r="E119" s="31"/>
      <c r="F119" s="32">
        <f>F108+F118</f>
        <v>770</v>
      </c>
      <c r="G119" s="32">
        <f t="shared" ref="G119" si="53">G108+G118</f>
        <v>49</v>
      </c>
      <c r="H119" s="32">
        <f t="shared" ref="H119" si="54">H108+H118</f>
        <v>48</v>
      </c>
      <c r="I119" s="32">
        <f t="shared" ref="I119" si="55">I108+I118</f>
        <v>121</v>
      </c>
      <c r="J119" s="32">
        <f t="shared" ref="J119:L119" si="56">J108+J118</f>
        <v>972</v>
      </c>
      <c r="K119" s="32"/>
      <c r="L119" s="32">
        <f t="shared" si="56"/>
        <v>72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 t="s">
        <v>44</v>
      </c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57">SUM(G120:G126)</f>
        <v>0</v>
      </c>
      <c r="H127" s="19">
        <f t="shared" si="57"/>
        <v>0</v>
      </c>
      <c r="I127" s="19">
        <f t="shared" si="57"/>
        <v>0</v>
      </c>
      <c r="J127" s="19">
        <f t="shared" si="57"/>
        <v>0</v>
      </c>
      <c r="K127" s="25"/>
      <c r="L127" s="19">
        <f t="shared" ref="L127" si="58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26</v>
      </c>
      <c r="E129" s="42" t="s">
        <v>40</v>
      </c>
      <c r="F129" s="43">
        <v>200</v>
      </c>
      <c r="G129" s="43">
        <v>6</v>
      </c>
      <c r="H129" s="43">
        <v>1</v>
      </c>
      <c r="I129" s="43">
        <v>25</v>
      </c>
      <c r="J129" s="43">
        <v>108</v>
      </c>
      <c r="K129" s="44">
        <v>118</v>
      </c>
      <c r="L129" s="43">
        <v>4.33</v>
      </c>
    </row>
    <row r="130" spans="1:12" ht="14.4" x14ac:dyDescent="0.3">
      <c r="A130" s="14"/>
      <c r="B130" s="15"/>
      <c r="C130" s="11"/>
      <c r="D130" s="7" t="s">
        <v>27</v>
      </c>
      <c r="E130" s="42" t="s">
        <v>54</v>
      </c>
      <c r="F130" s="43">
        <v>90</v>
      </c>
      <c r="G130" s="43">
        <v>14</v>
      </c>
      <c r="H130" s="43">
        <v>14</v>
      </c>
      <c r="I130" s="43">
        <v>2</v>
      </c>
      <c r="J130" s="43">
        <v>190</v>
      </c>
      <c r="K130" s="44">
        <v>175</v>
      </c>
      <c r="L130" s="43">
        <v>32.659999999999997</v>
      </c>
    </row>
    <row r="131" spans="1:12" ht="14.4" x14ac:dyDescent="0.3">
      <c r="A131" s="14"/>
      <c r="B131" s="15"/>
      <c r="C131" s="11"/>
      <c r="D131" s="7" t="s">
        <v>28</v>
      </c>
      <c r="E131" s="42" t="s">
        <v>41</v>
      </c>
      <c r="F131" s="43">
        <v>150</v>
      </c>
      <c r="G131" s="43">
        <v>9</v>
      </c>
      <c r="H131" s="43">
        <v>6</v>
      </c>
      <c r="I131" s="43">
        <v>39</v>
      </c>
      <c r="J131" s="43">
        <v>243</v>
      </c>
      <c r="K131" s="44">
        <v>114</v>
      </c>
      <c r="L131" s="43">
        <v>7.79</v>
      </c>
    </row>
    <row r="132" spans="1:12" ht="14.4" x14ac:dyDescent="0.3">
      <c r="A132" s="14"/>
      <c r="B132" s="15"/>
      <c r="C132" s="11"/>
      <c r="D132" s="7" t="s">
        <v>29</v>
      </c>
      <c r="E132" s="42" t="s">
        <v>42</v>
      </c>
      <c r="F132" s="43">
        <v>150</v>
      </c>
      <c r="G132" s="43">
        <v>1</v>
      </c>
      <c r="H132" s="43">
        <v>0</v>
      </c>
      <c r="I132" s="43">
        <v>15</v>
      </c>
      <c r="J132" s="43">
        <v>78</v>
      </c>
      <c r="K132" s="44">
        <v>271</v>
      </c>
      <c r="L132" s="43">
        <v>14.55</v>
      </c>
    </row>
    <row r="133" spans="1:12" ht="14.4" x14ac:dyDescent="0.3">
      <c r="A133" s="14"/>
      <c r="B133" s="15"/>
      <c r="C133" s="11"/>
      <c r="D133" s="7" t="s">
        <v>30</v>
      </c>
      <c r="E133" s="42" t="s">
        <v>43</v>
      </c>
      <c r="F133" s="43">
        <v>70</v>
      </c>
      <c r="G133" s="43">
        <v>1</v>
      </c>
      <c r="H133" s="43">
        <v>7</v>
      </c>
      <c r="I133" s="43">
        <v>34</v>
      </c>
      <c r="J133" s="43">
        <v>186</v>
      </c>
      <c r="K133" s="44">
        <v>2</v>
      </c>
      <c r="L133" s="43">
        <v>5.39</v>
      </c>
    </row>
    <row r="134" spans="1:12" ht="14.4" x14ac:dyDescent="0.3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 t="s">
        <v>44</v>
      </c>
      <c r="F135" s="43">
        <v>70</v>
      </c>
      <c r="G135" s="43">
        <v>0</v>
      </c>
      <c r="H135" s="43">
        <v>0</v>
      </c>
      <c r="I135" s="43">
        <v>7</v>
      </c>
      <c r="J135" s="43">
        <v>33</v>
      </c>
      <c r="K135" s="44">
        <v>231</v>
      </c>
      <c r="L135" s="43">
        <v>7.28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730</v>
      </c>
      <c r="G137" s="19">
        <f t="shared" ref="G137:J137" si="59">SUM(G128:G136)</f>
        <v>31</v>
      </c>
      <c r="H137" s="19">
        <f t="shared" si="59"/>
        <v>28</v>
      </c>
      <c r="I137" s="19">
        <f t="shared" si="59"/>
        <v>122</v>
      </c>
      <c r="J137" s="19">
        <f t="shared" si="59"/>
        <v>838</v>
      </c>
      <c r="K137" s="25"/>
      <c r="L137" s="19">
        <f t="shared" ref="L137" si="60">SUM(L128:L136)</f>
        <v>72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730</v>
      </c>
      <c r="G138" s="32">
        <f t="shared" ref="G138" si="61">G127+G137</f>
        <v>31</v>
      </c>
      <c r="H138" s="32">
        <f t="shared" ref="H138" si="62">H127+H137</f>
        <v>28</v>
      </c>
      <c r="I138" s="32">
        <f t="shared" ref="I138" si="63">I127+I137</f>
        <v>122</v>
      </c>
      <c r="J138" s="32">
        <f t="shared" ref="J138:L138" si="64">J127+J137</f>
        <v>838</v>
      </c>
      <c r="K138" s="32"/>
      <c r="L138" s="32">
        <f t="shared" si="64"/>
        <v>72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5">SUM(G139:G145)</f>
        <v>0</v>
      </c>
      <c r="H146" s="19">
        <f t="shared" si="65"/>
        <v>0</v>
      </c>
      <c r="I146" s="19">
        <f t="shared" si="65"/>
        <v>0</v>
      </c>
      <c r="J146" s="19">
        <f t="shared" si="65"/>
        <v>0</v>
      </c>
      <c r="K146" s="25"/>
      <c r="L146" s="19">
        <f t="shared" ref="L146" si="66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45</v>
      </c>
      <c r="F147" s="43">
        <v>60</v>
      </c>
      <c r="G147" s="43">
        <v>1</v>
      </c>
      <c r="H147" s="43">
        <v>7</v>
      </c>
      <c r="I147" s="43">
        <v>5</v>
      </c>
      <c r="J147" s="43">
        <v>76</v>
      </c>
      <c r="K147" s="44">
        <v>42</v>
      </c>
      <c r="L147" s="43">
        <v>6</v>
      </c>
    </row>
    <row r="148" spans="1:12" ht="14.4" x14ac:dyDescent="0.3">
      <c r="A148" s="23"/>
      <c r="B148" s="15"/>
      <c r="C148" s="11"/>
      <c r="D148" s="7" t="s">
        <v>26</v>
      </c>
      <c r="E148" s="42" t="s">
        <v>46</v>
      </c>
      <c r="F148" s="43">
        <v>200</v>
      </c>
      <c r="G148" s="43">
        <v>5</v>
      </c>
      <c r="H148" s="43">
        <v>4</v>
      </c>
      <c r="I148" s="43">
        <v>17</v>
      </c>
      <c r="J148" s="43">
        <v>126</v>
      </c>
      <c r="K148" s="44" t="s">
        <v>47</v>
      </c>
      <c r="L148" s="43">
        <v>11.89</v>
      </c>
    </row>
    <row r="149" spans="1:12" ht="14.4" x14ac:dyDescent="0.3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29</v>
      </c>
      <c r="E151" s="42" t="s">
        <v>55</v>
      </c>
      <c r="F151" s="43" t="s">
        <v>56</v>
      </c>
      <c r="G151" s="43" t="s">
        <v>57</v>
      </c>
      <c r="H151" s="43" t="s">
        <v>57</v>
      </c>
      <c r="I151" s="43">
        <v>10</v>
      </c>
      <c r="J151" s="43" t="s">
        <v>58</v>
      </c>
      <c r="K151" s="44" t="s">
        <v>59</v>
      </c>
      <c r="L151" s="43" t="s">
        <v>60</v>
      </c>
    </row>
    <row r="152" spans="1:12" ht="26.4" x14ac:dyDescent="0.3">
      <c r="A152" s="23"/>
      <c r="B152" s="15"/>
      <c r="C152" s="11"/>
      <c r="D152" s="7" t="s">
        <v>30</v>
      </c>
      <c r="E152" s="42" t="s">
        <v>49</v>
      </c>
      <c r="F152" s="43" t="s">
        <v>50</v>
      </c>
      <c r="G152" s="43">
        <v>6</v>
      </c>
      <c r="H152" s="43">
        <v>8</v>
      </c>
      <c r="I152" s="43">
        <v>58</v>
      </c>
      <c r="J152" s="43">
        <v>322</v>
      </c>
      <c r="K152" s="44">
        <v>2</v>
      </c>
      <c r="L152" s="43">
        <v>17.8</v>
      </c>
    </row>
    <row r="153" spans="1:12" ht="14.4" x14ac:dyDescent="0.3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 t="s">
        <v>52</v>
      </c>
      <c r="F154" s="43" t="s">
        <v>53</v>
      </c>
      <c r="G154" s="43">
        <v>1</v>
      </c>
      <c r="H154" s="43">
        <v>3</v>
      </c>
      <c r="I154" s="43">
        <v>13</v>
      </c>
      <c r="J154" s="43">
        <v>81</v>
      </c>
      <c r="K154" s="44"/>
      <c r="L154" s="43">
        <v>19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260</v>
      </c>
      <c r="G156" s="19">
        <f t="shared" ref="G156:J156" si="67">SUM(G147:G155)</f>
        <v>13</v>
      </c>
      <c r="H156" s="19">
        <f t="shared" si="67"/>
        <v>22</v>
      </c>
      <c r="I156" s="19">
        <f t="shared" si="67"/>
        <v>103</v>
      </c>
      <c r="J156" s="19">
        <f t="shared" si="67"/>
        <v>605</v>
      </c>
      <c r="K156" s="25"/>
      <c r="L156" s="19">
        <f t="shared" ref="L156" si="68">SUM(L147:L155)</f>
        <v>54.69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260</v>
      </c>
      <c r="G157" s="32">
        <f t="shared" ref="G157" si="69">G146+G156</f>
        <v>13</v>
      </c>
      <c r="H157" s="32">
        <f t="shared" ref="H157" si="70">H146+H156</f>
        <v>22</v>
      </c>
      <c r="I157" s="32">
        <f t="shared" ref="I157" si="71">I146+I156</f>
        <v>103</v>
      </c>
      <c r="J157" s="32">
        <f t="shared" ref="J157:L157" si="72">J146+J156</f>
        <v>605</v>
      </c>
      <c r="K157" s="32"/>
      <c r="L157" s="32">
        <f t="shared" si="72"/>
        <v>54.69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3">SUM(G158:G164)</f>
        <v>0</v>
      </c>
      <c r="H165" s="19">
        <f t="shared" si="73"/>
        <v>0</v>
      </c>
      <c r="I165" s="19">
        <f t="shared" si="73"/>
        <v>0</v>
      </c>
      <c r="J165" s="19">
        <f t="shared" si="73"/>
        <v>0</v>
      </c>
      <c r="K165" s="25"/>
      <c r="L165" s="19">
        <f t="shared" ref="L165" si="74">SUM(L158:L164)</f>
        <v>0</v>
      </c>
    </row>
    <row r="166" spans="1:12" ht="14.4" x14ac:dyDescent="0.3">
      <c r="A166" s="26">
        <v>2</v>
      </c>
      <c r="B166" s="13"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27</v>
      </c>
      <c r="E168" s="42" t="s">
        <v>61</v>
      </c>
      <c r="F168" s="43">
        <v>90</v>
      </c>
      <c r="G168" s="43">
        <v>14</v>
      </c>
      <c r="H168" s="43">
        <v>14</v>
      </c>
      <c r="I168" s="43">
        <v>2</v>
      </c>
      <c r="J168" s="43">
        <v>190</v>
      </c>
      <c r="K168" s="44">
        <v>175</v>
      </c>
      <c r="L168" s="43">
        <v>33.89</v>
      </c>
    </row>
    <row r="169" spans="1:12" ht="14.4" x14ac:dyDescent="0.3">
      <c r="A169" s="23"/>
      <c r="B169" s="15"/>
      <c r="C169" s="11"/>
      <c r="D169" s="7" t="s">
        <v>28</v>
      </c>
      <c r="E169" s="42" t="s">
        <v>62</v>
      </c>
      <c r="F169" s="43">
        <v>150</v>
      </c>
      <c r="G169" s="43">
        <v>3</v>
      </c>
      <c r="H169" s="43">
        <v>4</v>
      </c>
      <c r="I169" s="43">
        <v>22</v>
      </c>
      <c r="J169" s="43">
        <v>173</v>
      </c>
      <c r="K169" s="44">
        <v>91</v>
      </c>
      <c r="L169" s="43">
        <v>6.46</v>
      </c>
    </row>
    <row r="170" spans="1:12" ht="14.4" x14ac:dyDescent="0.3">
      <c r="A170" s="23"/>
      <c r="B170" s="15"/>
      <c r="C170" s="11"/>
      <c r="D170" s="7" t="s">
        <v>29</v>
      </c>
      <c r="E170" s="42" t="s">
        <v>48</v>
      </c>
      <c r="F170" s="43">
        <v>200</v>
      </c>
      <c r="G170" s="43">
        <v>0</v>
      </c>
      <c r="H170" s="43">
        <v>0</v>
      </c>
      <c r="I170" s="43">
        <v>10</v>
      </c>
      <c r="J170" s="43">
        <v>43</v>
      </c>
      <c r="K170" s="44">
        <v>261</v>
      </c>
      <c r="L170" s="43">
        <v>2.17</v>
      </c>
    </row>
    <row r="171" spans="1:12" ht="14.4" x14ac:dyDescent="0.3">
      <c r="A171" s="23"/>
      <c r="B171" s="15"/>
      <c r="C171" s="11"/>
      <c r="D171" s="7" t="s">
        <v>30</v>
      </c>
      <c r="E171" s="42" t="s">
        <v>65</v>
      </c>
      <c r="F171" s="43" t="s">
        <v>63</v>
      </c>
      <c r="G171" s="50"/>
      <c r="H171" s="50"/>
      <c r="I171" s="43">
        <v>30</v>
      </c>
      <c r="J171" s="43">
        <v>230</v>
      </c>
      <c r="K171" s="44">
        <v>1</v>
      </c>
      <c r="L171" s="43">
        <v>13.35</v>
      </c>
    </row>
    <row r="172" spans="1:12" ht="14.4" x14ac:dyDescent="0.3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 t="s">
        <v>64</v>
      </c>
      <c r="E173" s="42" t="s">
        <v>66</v>
      </c>
      <c r="F173" s="43">
        <v>33</v>
      </c>
      <c r="G173" s="43">
        <v>1</v>
      </c>
      <c r="H173" s="43">
        <v>9</v>
      </c>
      <c r="I173" s="43">
        <v>19</v>
      </c>
      <c r="J173" s="43">
        <v>167</v>
      </c>
      <c r="K173" s="44">
        <v>65</v>
      </c>
      <c r="L173" s="43">
        <v>7.44</v>
      </c>
    </row>
    <row r="174" spans="1:12" ht="14.4" x14ac:dyDescent="0.3">
      <c r="A174" s="23"/>
      <c r="B174" s="15"/>
      <c r="C174" s="11"/>
      <c r="D174" s="6"/>
      <c r="E174" s="42" t="s">
        <v>67</v>
      </c>
      <c r="F174" s="43" t="s">
        <v>68</v>
      </c>
      <c r="G174" s="43">
        <v>5</v>
      </c>
      <c r="H174" s="43">
        <v>5</v>
      </c>
      <c r="I174" s="43">
        <v>0</v>
      </c>
      <c r="J174" s="43">
        <v>63</v>
      </c>
      <c r="K174" s="44">
        <v>143</v>
      </c>
      <c r="L174" s="43">
        <v>8.6999999999999993</v>
      </c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473</v>
      </c>
      <c r="G175" s="19">
        <f t="shared" ref="G175:J175" si="75">SUM(G166:G174)</f>
        <v>23</v>
      </c>
      <c r="H175" s="19">
        <f t="shared" si="75"/>
        <v>32</v>
      </c>
      <c r="I175" s="19">
        <f t="shared" si="75"/>
        <v>83</v>
      </c>
      <c r="J175" s="19">
        <f t="shared" si="75"/>
        <v>866</v>
      </c>
      <c r="K175" s="25"/>
      <c r="L175" s="19">
        <f t="shared" ref="L175" si="76">SUM(L166:L174)</f>
        <v>72.010000000000005</v>
      </c>
    </row>
    <row r="176" spans="1:12" ht="14.4" x14ac:dyDescent="0.25">
      <c r="A176" s="29">
        <v>2</v>
      </c>
      <c r="B176" s="30">
        <v>4</v>
      </c>
      <c r="C176" s="51" t="s">
        <v>4</v>
      </c>
      <c r="D176" s="52"/>
      <c r="E176" s="31"/>
      <c r="F176" s="32">
        <f>F165+F175</f>
        <v>473</v>
      </c>
      <c r="G176" s="32">
        <f t="shared" ref="G176:J176" si="77">G165+G175</f>
        <v>23</v>
      </c>
      <c r="H176" s="32">
        <f t="shared" si="77"/>
        <v>32</v>
      </c>
      <c r="I176" s="32">
        <f t="shared" si="77"/>
        <v>83</v>
      </c>
      <c r="J176" s="32">
        <f t="shared" si="77"/>
        <v>866</v>
      </c>
      <c r="K176" s="32"/>
      <c r="L176" s="32">
        <f t="shared" ref="L176" si="78">L165+L175</f>
        <v>72.010000000000005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79">SUM(G177:G183)</f>
        <v>0</v>
      </c>
      <c r="H184" s="19">
        <f t="shared" si="79"/>
        <v>0</v>
      </c>
      <c r="I184" s="19">
        <f t="shared" si="79"/>
        <v>0</v>
      </c>
      <c r="J184" s="19">
        <f t="shared" si="79"/>
        <v>0</v>
      </c>
      <c r="K184" s="25"/>
      <c r="L184" s="19">
        <f t="shared" ref="L184" si="80">SUM(L177:L183)</f>
        <v>0</v>
      </c>
    </row>
    <row r="185" spans="1:12" ht="14.4" x14ac:dyDescent="0.3">
      <c r="A185" s="26">
        <v>2</v>
      </c>
      <c r="B185" s="13">
        <v>5</v>
      </c>
      <c r="C185" s="10" t="s">
        <v>24</v>
      </c>
      <c r="D185" s="7" t="s">
        <v>25</v>
      </c>
      <c r="E185" s="42" t="s">
        <v>71</v>
      </c>
      <c r="F185" s="43">
        <v>60</v>
      </c>
      <c r="G185" s="43">
        <v>1</v>
      </c>
      <c r="H185" s="43">
        <v>5</v>
      </c>
      <c r="I185" s="43">
        <v>5</v>
      </c>
      <c r="J185" s="43">
        <v>52</v>
      </c>
      <c r="K185" s="44">
        <v>35</v>
      </c>
      <c r="L185" s="43">
        <v>5.27</v>
      </c>
    </row>
    <row r="186" spans="1:12" ht="14.4" x14ac:dyDescent="0.3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27</v>
      </c>
      <c r="E187" s="42" t="s">
        <v>69</v>
      </c>
      <c r="F187" s="43">
        <v>150</v>
      </c>
      <c r="G187" s="43">
        <v>16</v>
      </c>
      <c r="H187" s="43">
        <v>16</v>
      </c>
      <c r="I187" s="43">
        <v>24</v>
      </c>
      <c r="J187" s="43">
        <v>229</v>
      </c>
      <c r="K187" s="44">
        <v>199</v>
      </c>
      <c r="L187" s="43">
        <v>36.89</v>
      </c>
    </row>
    <row r="188" spans="1:12" ht="14.4" x14ac:dyDescent="0.3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29</v>
      </c>
      <c r="E189" s="42" t="s">
        <v>42</v>
      </c>
      <c r="F189" s="43">
        <v>120</v>
      </c>
      <c r="G189" s="43">
        <v>1</v>
      </c>
      <c r="H189" s="43"/>
      <c r="I189" s="43">
        <v>12</v>
      </c>
      <c r="J189" s="43">
        <v>62</v>
      </c>
      <c r="K189" s="44">
        <v>271</v>
      </c>
      <c r="L189" s="43">
        <v>11.64</v>
      </c>
    </row>
    <row r="190" spans="1:12" ht="14.4" x14ac:dyDescent="0.3">
      <c r="A190" s="23"/>
      <c r="B190" s="15"/>
      <c r="C190" s="11"/>
      <c r="D190" s="7" t="s">
        <v>30</v>
      </c>
      <c r="E190" s="42" t="s">
        <v>72</v>
      </c>
      <c r="F190" s="43">
        <v>70</v>
      </c>
      <c r="G190" s="43">
        <v>6</v>
      </c>
      <c r="H190" s="43">
        <v>1</v>
      </c>
      <c r="I190" s="43">
        <v>46</v>
      </c>
      <c r="J190" s="43">
        <v>231</v>
      </c>
      <c r="K190" s="44">
        <v>2</v>
      </c>
      <c r="L190" s="43">
        <v>9.4</v>
      </c>
    </row>
    <row r="191" spans="1:12" ht="14.4" x14ac:dyDescent="0.3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 t="s">
        <v>64</v>
      </c>
      <c r="E192" s="42" t="s">
        <v>70</v>
      </c>
      <c r="F192" s="43">
        <v>50</v>
      </c>
      <c r="G192" s="43">
        <v>1</v>
      </c>
      <c r="H192" s="43">
        <v>31</v>
      </c>
      <c r="I192" s="43">
        <v>15</v>
      </c>
      <c r="J192" s="43">
        <v>233</v>
      </c>
      <c r="K192" s="44" t="s">
        <v>73</v>
      </c>
      <c r="L192" s="43">
        <v>8.8000000000000007</v>
      </c>
    </row>
    <row r="193" spans="1:12" ht="14.4" x14ac:dyDescent="0.3">
      <c r="A193" s="23"/>
      <c r="B193" s="15"/>
      <c r="C193" s="11"/>
      <c r="D193" s="6" t="s">
        <v>23</v>
      </c>
      <c r="E193" s="42" t="s">
        <v>74</v>
      </c>
      <c r="F193" s="43">
        <v>60</v>
      </c>
      <c r="G193" s="43">
        <v>0</v>
      </c>
      <c r="H193" s="43">
        <v>0</v>
      </c>
      <c r="I193" s="43">
        <v>8</v>
      </c>
      <c r="J193" s="43">
        <v>38</v>
      </c>
      <c r="K193" s="44">
        <v>231</v>
      </c>
      <c r="L193" s="43">
        <v>6.45</v>
      </c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510</v>
      </c>
      <c r="G194" s="19">
        <f t="shared" ref="G194:J194" si="81">SUM(G185:G193)</f>
        <v>25</v>
      </c>
      <c r="H194" s="19">
        <f t="shared" si="81"/>
        <v>53</v>
      </c>
      <c r="I194" s="19">
        <f t="shared" si="81"/>
        <v>110</v>
      </c>
      <c r="J194" s="19">
        <f t="shared" si="81"/>
        <v>845</v>
      </c>
      <c r="K194" s="25"/>
      <c r="L194" s="19">
        <f t="shared" ref="L194" si="82">SUM(L185:L193)</f>
        <v>78.45</v>
      </c>
    </row>
    <row r="195" spans="1:12" ht="14.4" x14ac:dyDescent="0.25">
      <c r="A195" s="29">
        <v>2</v>
      </c>
      <c r="B195" s="30">
        <v>5</v>
      </c>
      <c r="C195" s="51" t="s">
        <v>4</v>
      </c>
      <c r="D195" s="52"/>
      <c r="E195" s="31"/>
      <c r="F195" s="32">
        <f>F184+F194</f>
        <v>510</v>
      </c>
      <c r="G195" s="32">
        <f t="shared" ref="G195:J195" si="83">G184+G194</f>
        <v>25</v>
      </c>
      <c r="H195" s="32">
        <f t="shared" si="83"/>
        <v>53</v>
      </c>
      <c r="I195" s="32">
        <f t="shared" si="83"/>
        <v>110</v>
      </c>
      <c r="J195" s="32">
        <f t="shared" si="83"/>
        <v>845</v>
      </c>
      <c r="K195" s="32"/>
      <c r="L195" s="32">
        <f t="shared" ref="L195" si="84">L184+L194</f>
        <v>78.45</v>
      </c>
    </row>
    <row r="196" spans="1:12" ht="13.8" thickBot="1" x14ac:dyDescent="0.3">
      <c r="A196" s="27"/>
      <c r="B196" s="28"/>
      <c r="C196" s="53"/>
      <c r="D196" s="53"/>
      <c r="E196" s="53"/>
      <c r="F196" s="34"/>
      <c r="G196" s="34"/>
      <c r="H196" s="34"/>
      <c r="I196" s="34"/>
      <c r="J196" s="34"/>
      <c r="K196" s="34"/>
      <c r="L196" s="34"/>
    </row>
    <row r="197" spans="1:12" ht="14.4" x14ac:dyDescent="0.3">
      <c r="A197" s="2">
        <v>3</v>
      </c>
      <c r="B197" s="2">
        <v>1</v>
      </c>
      <c r="C197" s="22" t="s">
        <v>19</v>
      </c>
      <c r="D197" s="5" t="s">
        <v>20</v>
      </c>
      <c r="E197" s="39"/>
      <c r="F197" s="40"/>
      <c r="G197" s="40"/>
      <c r="H197" s="40"/>
      <c r="I197" s="40"/>
      <c r="J197" s="40"/>
      <c r="K197" s="41"/>
      <c r="L197" s="40"/>
    </row>
    <row r="198" spans="1:12" ht="14.4" x14ac:dyDescent="0.3">
      <c r="C198" s="11"/>
      <c r="D198" s="6"/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C199" s="11"/>
      <c r="D199" s="7" t="s">
        <v>21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C200" s="57" t="s">
        <v>81</v>
      </c>
      <c r="D200" s="7" t="s">
        <v>22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C201" s="11"/>
      <c r="D201" s="7" t="s">
        <v>23</v>
      </c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4.4" x14ac:dyDescent="0.3">
      <c r="C204" s="8"/>
      <c r="D204" s="18" t="s">
        <v>32</v>
      </c>
      <c r="E204" s="9"/>
      <c r="F204" s="19">
        <f>SUM(F197:F203)</f>
        <v>0</v>
      </c>
      <c r="G204" s="19">
        <f t="shared" ref="G204:J204" si="85">SUM(G197:G203)</f>
        <v>0</v>
      </c>
      <c r="H204" s="19">
        <f t="shared" si="85"/>
        <v>0</v>
      </c>
      <c r="I204" s="19">
        <f t="shared" si="85"/>
        <v>0</v>
      </c>
      <c r="J204" s="19">
        <f t="shared" si="85"/>
        <v>0</v>
      </c>
      <c r="K204" s="25"/>
      <c r="L204" s="19">
        <f t="shared" ref="L204" si="86">SUM(L197:L203)</f>
        <v>0</v>
      </c>
    </row>
    <row r="205" spans="1:12" ht="14.4" x14ac:dyDescent="0.3">
      <c r="C205" s="10" t="s">
        <v>24</v>
      </c>
      <c r="D205" s="7" t="s">
        <v>25</v>
      </c>
      <c r="E205" s="42" t="s">
        <v>71</v>
      </c>
      <c r="F205" s="43">
        <v>60</v>
      </c>
      <c r="G205" s="43">
        <v>1</v>
      </c>
      <c r="H205" s="43">
        <v>5</v>
      </c>
      <c r="I205" s="43">
        <v>5</v>
      </c>
      <c r="J205" s="43">
        <v>52</v>
      </c>
      <c r="K205" s="44">
        <v>35</v>
      </c>
      <c r="L205" s="43">
        <v>5.23</v>
      </c>
    </row>
    <row r="206" spans="1:12" ht="14.4" x14ac:dyDescent="0.3">
      <c r="C206" s="11"/>
      <c r="D206" s="7" t="s">
        <v>26</v>
      </c>
      <c r="E206" s="42" t="s">
        <v>75</v>
      </c>
      <c r="F206" s="43">
        <v>200</v>
      </c>
      <c r="G206" s="43">
        <v>27</v>
      </c>
      <c r="H206" s="43">
        <v>7</v>
      </c>
      <c r="I206" s="43">
        <v>20</v>
      </c>
      <c r="J206" s="43">
        <v>220</v>
      </c>
      <c r="K206" s="44"/>
      <c r="L206" s="43">
        <v>16.57</v>
      </c>
    </row>
    <row r="207" spans="1:12" ht="14.4" x14ac:dyDescent="0.3">
      <c r="C207" s="11"/>
      <c r="D207" s="7" t="s">
        <v>27</v>
      </c>
      <c r="E207" s="42" t="s">
        <v>76</v>
      </c>
      <c r="F207" s="43">
        <v>90</v>
      </c>
      <c r="G207" s="43">
        <v>14</v>
      </c>
      <c r="H207" s="43">
        <v>17</v>
      </c>
      <c r="I207" s="43">
        <v>7</v>
      </c>
      <c r="J207" s="43">
        <v>168</v>
      </c>
      <c r="K207" s="44">
        <v>198</v>
      </c>
      <c r="L207" s="43">
        <v>12.5</v>
      </c>
    </row>
    <row r="208" spans="1:12" ht="14.4" x14ac:dyDescent="0.3">
      <c r="C208" s="11"/>
      <c r="D208" s="7" t="s">
        <v>28</v>
      </c>
      <c r="E208" s="42" t="s">
        <v>77</v>
      </c>
      <c r="F208" s="43">
        <v>150</v>
      </c>
      <c r="G208" s="43">
        <v>5</v>
      </c>
      <c r="H208" s="43">
        <v>9</v>
      </c>
      <c r="I208" s="43">
        <v>30</v>
      </c>
      <c r="J208" s="43">
        <v>213</v>
      </c>
      <c r="K208" s="44">
        <v>137</v>
      </c>
      <c r="L208" s="43">
        <v>11.15</v>
      </c>
    </row>
    <row r="209" spans="1:12" ht="14.4" x14ac:dyDescent="0.3">
      <c r="C209" s="11"/>
      <c r="D209" s="7" t="s">
        <v>29</v>
      </c>
      <c r="E209" s="42" t="s">
        <v>48</v>
      </c>
      <c r="F209" s="43">
        <v>200</v>
      </c>
      <c r="G209" s="43"/>
      <c r="H209" s="43"/>
      <c r="I209" s="43">
        <v>10</v>
      </c>
      <c r="J209" s="43">
        <v>43</v>
      </c>
      <c r="K209" s="44">
        <v>261</v>
      </c>
      <c r="L209" s="43">
        <v>2.16</v>
      </c>
    </row>
    <row r="210" spans="1:12" ht="14.4" x14ac:dyDescent="0.3">
      <c r="C210" s="11"/>
      <c r="D210" s="7" t="s">
        <v>30</v>
      </c>
      <c r="E210" s="42" t="s">
        <v>72</v>
      </c>
      <c r="F210" s="43">
        <v>70</v>
      </c>
      <c r="G210" s="43">
        <v>1</v>
      </c>
      <c r="H210" s="43">
        <v>7</v>
      </c>
      <c r="I210" s="43">
        <v>34</v>
      </c>
      <c r="J210" s="43">
        <v>186</v>
      </c>
      <c r="K210" s="44"/>
      <c r="L210" s="43">
        <v>5.39</v>
      </c>
    </row>
    <row r="211" spans="1:12" ht="14.4" x14ac:dyDescent="0.3">
      <c r="C211" s="11"/>
      <c r="D211" s="7" t="s">
        <v>31</v>
      </c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C212" s="11"/>
      <c r="D212" s="6" t="s">
        <v>51</v>
      </c>
      <c r="E212" s="42" t="s">
        <v>78</v>
      </c>
      <c r="F212" s="43" t="s">
        <v>53</v>
      </c>
      <c r="G212" s="43">
        <v>1</v>
      </c>
      <c r="H212" s="43">
        <v>3</v>
      </c>
      <c r="I212" s="43">
        <v>15</v>
      </c>
      <c r="J212" s="43">
        <v>90</v>
      </c>
      <c r="K212" s="44">
        <v>63</v>
      </c>
      <c r="L212" s="43">
        <v>19</v>
      </c>
    </row>
    <row r="213" spans="1:12" ht="14.4" x14ac:dyDescent="0.3"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4.4" x14ac:dyDescent="0.3">
      <c r="C214" s="8"/>
      <c r="D214" s="18" t="s">
        <v>32</v>
      </c>
      <c r="E214" s="9"/>
      <c r="F214" s="19">
        <f>SUM(F205:F213)</f>
        <v>770</v>
      </c>
      <c r="G214" s="19">
        <f t="shared" ref="G214:J214" si="87">SUM(G205:G213)</f>
        <v>49</v>
      </c>
      <c r="H214" s="19">
        <f t="shared" si="87"/>
        <v>48</v>
      </c>
      <c r="I214" s="19">
        <f t="shared" si="87"/>
        <v>121</v>
      </c>
      <c r="J214" s="19">
        <f t="shared" si="87"/>
        <v>972</v>
      </c>
      <c r="K214" s="25"/>
      <c r="L214" s="19">
        <f t="shared" ref="L214" si="88">SUM(L205:L213)</f>
        <v>72</v>
      </c>
    </row>
    <row r="215" spans="1:12" ht="15" thickBot="1" x14ac:dyDescent="0.3">
      <c r="A215" s="2">
        <v>3</v>
      </c>
      <c r="B215" s="2">
        <v>1</v>
      </c>
      <c r="C215" s="51" t="s">
        <v>4</v>
      </c>
      <c r="D215" s="52"/>
      <c r="E215" s="31"/>
      <c r="F215" s="32">
        <f>F204+F214</f>
        <v>770</v>
      </c>
      <c r="G215" s="32">
        <f t="shared" ref="G215:L215" si="89">G204+G214</f>
        <v>49</v>
      </c>
      <c r="H215" s="32">
        <f t="shared" si="89"/>
        <v>48</v>
      </c>
      <c r="I215" s="32">
        <f t="shared" si="89"/>
        <v>121</v>
      </c>
      <c r="J215" s="32">
        <f t="shared" si="89"/>
        <v>972</v>
      </c>
      <c r="K215" s="32"/>
      <c r="L215" s="32">
        <f t="shared" si="89"/>
        <v>72</v>
      </c>
    </row>
    <row r="216" spans="1:12" ht="14.4" x14ac:dyDescent="0.3">
      <c r="A216" s="2">
        <v>3</v>
      </c>
      <c r="B216" s="2">
        <v>2</v>
      </c>
      <c r="C216" s="22" t="s">
        <v>19</v>
      </c>
      <c r="D216" s="5" t="s">
        <v>20</v>
      </c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C217" s="11"/>
      <c r="D217" s="6"/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C218" s="11"/>
      <c r="D218" s="7" t="s">
        <v>21</v>
      </c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C219" s="11"/>
      <c r="D219" s="7" t="s">
        <v>22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C220" s="11"/>
      <c r="D220" s="7" t="s">
        <v>23</v>
      </c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 x14ac:dyDescent="0.3">
      <c r="C222" s="11"/>
      <c r="D222" s="6"/>
      <c r="E222" s="42" t="s">
        <v>44</v>
      </c>
      <c r="F222" s="43"/>
      <c r="G222" s="43"/>
      <c r="H222" s="43"/>
      <c r="I222" s="43"/>
      <c r="J222" s="43"/>
      <c r="K222" s="44"/>
      <c r="L222" s="43"/>
    </row>
    <row r="223" spans="1:12" ht="14.4" x14ac:dyDescent="0.3">
      <c r="C223" s="8"/>
      <c r="D223" s="18" t="s">
        <v>32</v>
      </c>
      <c r="E223" s="9"/>
      <c r="F223" s="19">
        <f>SUM(F216:F222)</f>
        <v>0</v>
      </c>
      <c r="G223" s="19">
        <f t="shared" ref="G223:J223" si="90">SUM(G216:G222)</f>
        <v>0</v>
      </c>
      <c r="H223" s="19">
        <f t="shared" si="90"/>
        <v>0</v>
      </c>
      <c r="I223" s="19">
        <f t="shared" si="90"/>
        <v>0</v>
      </c>
      <c r="J223" s="19">
        <f t="shared" si="90"/>
        <v>0</v>
      </c>
      <c r="K223" s="25"/>
      <c r="L223" s="19">
        <f t="shared" ref="L223" si="91">SUM(L216:L222)</f>
        <v>0</v>
      </c>
    </row>
    <row r="224" spans="1:12" ht="14.4" x14ac:dyDescent="0.3">
      <c r="A224" s="2">
        <v>3</v>
      </c>
      <c r="B224" s="2">
        <v>2</v>
      </c>
      <c r="C224" s="10" t="s">
        <v>24</v>
      </c>
      <c r="D224" s="7" t="s">
        <v>25</v>
      </c>
      <c r="E224" s="42"/>
      <c r="F224" s="43"/>
      <c r="G224" s="43"/>
      <c r="H224" s="43"/>
      <c r="I224" s="43"/>
      <c r="J224" s="43"/>
      <c r="K224" s="44"/>
      <c r="L224" s="43"/>
    </row>
    <row r="225" spans="1:12" ht="14.4" x14ac:dyDescent="0.3">
      <c r="C225" s="11"/>
      <c r="D225" s="7" t="s">
        <v>26</v>
      </c>
      <c r="E225" s="42" t="s">
        <v>40</v>
      </c>
      <c r="F225" s="43">
        <v>200</v>
      </c>
      <c r="G225" s="43">
        <v>6</v>
      </c>
      <c r="H225" s="43">
        <v>1</v>
      </c>
      <c r="I225" s="43">
        <v>25</v>
      </c>
      <c r="J225" s="43">
        <v>108</v>
      </c>
      <c r="K225" s="44">
        <v>118</v>
      </c>
      <c r="L225" s="43">
        <v>4.33</v>
      </c>
    </row>
    <row r="226" spans="1:12" ht="14.4" x14ac:dyDescent="0.3">
      <c r="C226" s="11"/>
      <c r="D226" s="7" t="s">
        <v>27</v>
      </c>
      <c r="E226" s="42" t="s">
        <v>54</v>
      </c>
      <c r="F226" s="43">
        <v>90</v>
      </c>
      <c r="G226" s="43">
        <v>14</v>
      </c>
      <c r="H226" s="43">
        <v>14</v>
      </c>
      <c r="I226" s="43">
        <v>2</v>
      </c>
      <c r="J226" s="43">
        <v>190</v>
      </c>
      <c r="K226" s="44">
        <v>175</v>
      </c>
      <c r="L226" s="43">
        <v>32.659999999999997</v>
      </c>
    </row>
    <row r="227" spans="1:12" ht="14.4" x14ac:dyDescent="0.3">
      <c r="C227" s="11"/>
      <c r="D227" s="7" t="s">
        <v>28</v>
      </c>
      <c r="E227" s="42" t="s">
        <v>41</v>
      </c>
      <c r="F227" s="43">
        <v>150</v>
      </c>
      <c r="G227" s="43">
        <v>9</v>
      </c>
      <c r="H227" s="43">
        <v>6</v>
      </c>
      <c r="I227" s="43">
        <v>39</v>
      </c>
      <c r="J227" s="43">
        <v>243</v>
      </c>
      <c r="K227" s="44">
        <v>114</v>
      </c>
      <c r="L227" s="43">
        <v>7.79</v>
      </c>
    </row>
    <row r="228" spans="1:12" ht="14.4" x14ac:dyDescent="0.3">
      <c r="C228" s="11"/>
      <c r="D228" s="7" t="s">
        <v>29</v>
      </c>
      <c r="E228" s="42" t="s">
        <v>42</v>
      </c>
      <c r="F228" s="43">
        <v>150</v>
      </c>
      <c r="G228" s="43">
        <v>1</v>
      </c>
      <c r="H228" s="43">
        <v>0</v>
      </c>
      <c r="I228" s="43">
        <v>15</v>
      </c>
      <c r="J228" s="43">
        <v>78</v>
      </c>
      <c r="K228" s="44">
        <v>271</v>
      </c>
      <c r="L228" s="43">
        <v>14.55</v>
      </c>
    </row>
    <row r="229" spans="1:12" ht="14.4" x14ac:dyDescent="0.3">
      <c r="C229" s="11"/>
      <c r="D229" s="7" t="s">
        <v>30</v>
      </c>
      <c r="E229" s="42" t="s">
        <v>43</v>
      </c>
      <c r="F229" s="43">
        <v>70</v>
      </c>
      <c r="G229" s="43">
        <v>1</v>
      </c>
      <c r="H229" s="43">
        <v>7</v>
      </c>
      <c r="I229" s="43">
        <v>34</v>
      </c>
      <c r="J229" s="43">
        <v>186</v>
      </c>
      <c r="K229" s="44">
        <v>2</v>
      </c>
      <c r="L229" s="43">
        <v>5.39</v>
      </c>
    </row>
    <row r="230" spans="1:12" ht="14.4" x14ac:dyDescent="0.3">
      <c r="C230" s="11"/>
      <c r="D230" s="7" t="s">
        <v>31</v>
      </c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C231" s="11"/>
      <c r="D231" s="6"/>
      <c r="E231" s="42" t="s">
        <v>44</v>
      </c>
      <c r="F231" s="43">
        <v>70</v>
      </c>
      <c r="G231" s="43">
        <v>0</v>
      </c>
      <c r="H231" s="43">
        <v>0</v>
      </c>
      <c r="I231" s="43">
        <v>7</v>
      </c>
      <c r="J231" s="43">
        <v>33</v>
      </c>
      <c r="K231" s="44">
        <v>231</v>
      </c>
      <c r="L231" s="43">
        <v>7.28</v>
      </c>
    </row>
    <row r="232" spans="1:12" ht="14.4" x14ac:dyDescent="0.3"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4.4" x14ac:dyDescent="0.3">
      <c r="C233" s="8"/>
      <c r="D233" s="18" t="s">
        <v>32</v>
      </c>
      <c r="E233" s="9"/>
      <c r="F233" s="19">
        <f>SUM(F224:F232)</f>
        <v>730</v>
      </c>
      <c r="G233" s="19">
        <f t="shared" ref="G233:J233" si="92">SUM(G224:G232)</f>
        <v>31</v>
      </c>
      <c r="H233" s="19">
        <f t="shared" si="92"/>
        <v>28</v>
      </c>
      <c r="I233" s="19">
        <f t="shared" si="92"/>
        <v>122</v>
      </c>
      <c r="J233" s="19">
        <f t="shared" si="92"/>
        <v>838</v>
      </c>
      <c r="K233" s="25"/>
      <c r="L233" s="19">
        <f t="shared" ref="L233" si="93">SUM(L224:L232)</f>
        <v>72</v>
      </c>
    </row>
    <row r="234" spans="1:12" ht="15" thickBot="1" x14ac:dyDescent="0.3">
      <c r="A234" s="2">
        <v>3</v>
      </c>
      <c r="B234" s="2">
        <v>2</v>
      </c>
      <c r="C234" s="51" t="s">
        <v>4</v>
      </c>
      <c r="D234" s="52"/>
      <c r="E234" s="31"/>
      <c r="F234" s="32">
        <f>F223+F233</f>
        <v>730</v>
      </c>
      <c r="G234" s="32">
        <f t="shared" ref="G234:J234" si="94">G223+G233</f>
        <v>31</v>
      </c>
      <c r="H234" s="32">
        <f t="shared" si="94"/>
        <v>28</v>
      </c>
      <c r="I234" s="32">
        <f t="shared" si="94"/>
        <v>122</v>
      </c>
      <c r="J234" s="32">
        <f t="shared" si="94"/>
        <v>838</v>
      </c>
      <c r="K234" s="32"/>
      <c r="L234" s="32">
        <f t="shared" ref="L234" si="95">L223+L233</f>
        <v>72</v>
      </c>
    </row>
    <row r="235" spans="1:12" ht="14.4" x14ac:dyDescent="0.3">
      <c r="A235" s="2">
        <v>3</v>
      </c>
      <c r="B235" s="2">
        <v>3</v>
      </c>
      <c r="C235" s="22" t="s">
        <v>19</v>
      </c>
      <c r="D235" s="5" t="s">
        <v>20</v>
      </c>
      <c r="E235" s="39"/>
      <c r="F235" s="40"/>
      <c r="G235" s="40"/>
      <c r="H235" s="40"/>
      <c r="I235" s="40"/>
      <c r="J235" s="40"/>
      <c r="K235" s="41"/>
      <c r="L235" s="40"/>
    </row>
    <row r="236" spans="1:12" ht="14.4" x14ac:dyDescent="0.3">
      <c r="C236" s="11"/>
      <c r="D236" s="6"/>
      <c r="E236" s="42"/>
      <c r="F236" s="43"/>
      <c r="G236" s="43"/>
      <c r="H236" s="43"/>
      <c r="I236" s="43"/>
      <c r="J236" s="43"/>
      <c r="K236" s="44"/>
      <c r="L236" s="43"/>
    </row>
    <row r="237" spans="1:12" ht="14.4" x14ac:dyDescent="0.3">
      <c r="C237" s="11"/>
      <c r="D237" s="7" t="s">
        <v>21</v>
      </c>
      <c r="E237" s="42"/>
      <c r="F237" s="43"/>
      <c r="G237" s="43"/>
      <c r="H237" s="43"/>
      <c r="I237" s="43"/>
      <c r="J237" s="43"/>
      <c r="K237" s="44"/>
      <c r="L237" s="43"/>
    </row>
    <row r="238" spans="1:12" ht="14.4" x14ac:dyDescent="0.3">
      <c r="C238" s="11"/>
      <c r="D238" s="7" t="s">
        <v>22</v>
      </c>
      <c r="E238" s="42"/>
      <c r="F238" s="43"/>
      <c r="G238" s="43"/>
      <c r="H238" s="43"/>
      <c r="I238" s="43"/>
      <c r="J238" s="43"/>
      <c r="K238" s="44"/>
      <c r="L238" s="43"/>
    </row>
    <row r="239" spans="1:12" ht="14.4" x14ac:dyDescent="0.3">
      <c r="C239" s="11"/>
      <c r="D239" s="7" t="s">
        <v>23</v>
      </c>
      <c r="E239" s="42"/>
      <c r="F239" s="43"/>
      <c r="G239" s="43"/>
      <c r="H239" s="43"/>
      <c r="I239" s="43"/>
      <c r="J239" s="43"/>
      <c r="K239" s="44"/>
      <c r="L239" s="43"/>
    </row>
    <row r="240" spans="1:12" ht="14.4" x14ac:dyDescent="0.3">
      <c r="C240" s="11"/>
      <c r="D240" s="6"/>
      <c r="E240" s="42"/>
      <c r="F240" s="43"/>
      <c r="G240" s="43"/>
      <c r="H240" s="43"/>
      <c r="I240" s="43"/>
      <c r="J240" s="43"/>
      <c r="K240" s="44"/>
      <c r="L240" s="43"/>
    </row>
    <row r="241" spans="1:12" ht="14.4" x14ac:dyDescent="0.3"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4.4" x14ac:dyDescent="0.3">
      <c r="C242" s="8"/>
      <c r="D242" s="18" t="s">
        <v>32</v>
      </c>
      <c r="E242" s="9"/>
      <c r="F242" s="19">
        <f>SUM(F235:F241)</f>
        <v>0</v>
      </c>
      <c r="G242" s="19">
        <f t="shared" ref="G242:J242" si="96">SUM(G235:G241)</f>
        <v>0</v>
      </c>
      <c r="H242" s="19">
        <f t="shared" si="96"/>
        <v>0</v>
      </c>
      <c r="I242" s="19">
        <f t="shared" si="96"/>
        <v>0</v>
      </c>
      <c r="J242" s="19">
        <f t="shared" si="96"/>
        <v>0</v>
      </c>
      <c r="K242" s="25"/>
      <c r="L242" s="19">
        <f t="shared" ref="L242" si="97">SUM(L235:L241)</f>
        <v>0</v>
      </c>
    </row>
    <row r="243" spans="1:12" ht="14.4" x14ac:dyDescent="0.3">
      <c r="A243" s="2">
        <v>3</v>
      </c>
      <c r="B243" s="2">
        <v>3</v>
      </c>
      <c r="C243" s="10" t="s">
        <v>24</v>
      </c>
      <c r="D243" s="7" t="s">
        <v>25</v>
      </c>
      <c r="E243" s="42" t="s">
        <v>45</v>
      </c>
      <c r="F243" s="43">
        <v>60</v>
      </c>
      <c r="G243" s="43">
        <v>1</v>
      </c>
      <c r="H243" s="43">
        <v>7</v>
      </c>
      <c r="I243" s="43">
        <v>5</v>
      </c>
      <c r="J243" s="43">
        <v>76</v>
      </c>
      <c r="K243" s="44">
        <v>42</v>
      </c>
      <c r="L243" s="43">
        <v>6</v>
      </c>
    </row>
    <row r="244" spans="1:12" ht="14.4" x14ac:dyDescent="0.3">
      <c r="C244" s="11"/>
      <c r="D244" s="7" t="s">
        <v>26</v>
      </c>
      <c r="E244" s="42" t="s">
        <v>46</v>
      </c>
      <c r="F244" s="43">
        <v>200</v>
      </c>
      <c r="G244" s="43">
        <v>5</v>
      </c>
      <c r="H244" s="43">
        <v>4</v>
      </c>
      <c r="I244" s="43">
        <v>17</v>
      </c>
      <c r="J244" s="43">
        <v>126</v>
      </c>
      <c r="K244" s="44" t="s">
        <v>47</v>
      </c>
      <c r="L244" s="43">
        <v>11.89</v>
      </c>
    </row>
    <row r="245" spans="1:12" ht="14.4" x14ac:dyDescent="0.3">
      <c r="C245" s="11"/>
      <c r="D245" s="7" t="s">
        <v>27</v>
      </c>
      <c r="E245" s="42"/>
      <c r="F245" s="43"/>
      <c r="G245" s="43"/>
      <c r="H245" s="43"/>
      <c r="I245" s="43"/>
      <c r="J245" s="43"/>
      <c r="K245" s="44"/>
      <c r="L245" s="43"/>
    </row>
    <row r="246" spans="1:12" ht="14.4" x14ac:dyDescent="0.3">
      <c r="C246" s="11"/>
      <c r="D246" s="7" t="s">
        <v>28</v>
      </c>
      <c r="E246" s="42"/>
      <c r="F246" s="43"/>
      <c r="G246" s="43"/>
      <c r="H246" s="43"/>
      <c r="I246" s="43"/>
      <c r="J246" s="43"/>
      <c r="K246" s="44"/>
      <c r="L246" s="43"/>
    </row>
    <row r="247" spans="1:12" ht="14.4" x14ac:dyDescent="0.3">
      <c r="C247" s="11"/>
      <c r="D247" s="7" t="s">
        <v>29</v>
      </c>
      <c r="E247" s="42" t="s">
        <v>55</v>
      </c>
      <c r="F247" s="43" t="s">
        <v>56</v>
      </c>
      <c r="G247" s="43" t="s">
        <v>57</v>
      </c>
      <c r="H247" s="43" t="s">
        <v>57</v>
      </c>
      <c r="I247" s="43">
        <v>10</v>
      </c>
      <c r="J247" s="43" t="s">
        <v>58</v>
      </c>
      <c r="K247" s="44" t="s">
        <v>59</v>
      </c>
      <c r="L247" s="43" t="s">
        <v>60</v>
      </c>
    </row>
    <row r="248" spans="1:12" ht="26.4" x14ac:dyDescent="0.3">
      <c r="C248" s="11"/>
      <c r="D248" s="7" t="s">
        <v>30</v>
      </c>
      <c r="E248" s="42" t="s">
        <v>49</v>
      </c>
      <c r="F248" s="43" t="s">
        <v>50</v>
      </c>
      <c r="G248" s="43">
        <v>6</v>
      </c>
      <c r="H248" s="43">
        <v>8</v>
      </c>
      <c r="I248" s="43">
        <v>58</v>
      </c>
      <c r="J248" s="43">
        <v>322</v>
      </c>
      <c r="K248" s="44">
        <v>2</v>
      </c>
      <c r="L248" s="43">
        <v>17.8</v>
      </c>
    </row>
    <row r="249" spans="1:12" ht="14.4" x14ac:dyDescent="0.3">
      <c r="C249" s="11"/>
      <c r="D249" s="7" t="s">
        <v>31</v>
      </c>
      <c r="E249" s="42"/>
      <c r="F249" s="43"/>
      <c r="G249" s="43"/>
      <c r="H249" s="43"/>
      <c r="I249" s="43"/>
      <c r="J249" s="43"/>
      <c r="K249" s="44"/>
      <c r="L249" s="43"/>
    </row>
    <row r="250" spans="1:12" ht="14.4" x14ac:dyDescent="0.3">
      <c r="C250" s="11"/>
      <c r="D250" s="6"/>
      <c r="E250" s="42" t="s">
        <v>52</v>
      </c>
      <c r="F250" s="43" t="s">
        <v>53</v>
      </c>
      <c r="G250" s="43">
        <v>1</v>
      </c>
      <c r="H250" s="43">
        <v>3</v>
      </c>
      <c r="I250" s="43">
        <v>13</v>
      </c>
      <c r="J250" s="43">
        <v>81</v>
      </c>
      <c r="K250" s="44"/>
      <c r="L250" s="43">
        <v>19</v>
      </c>
    </row>
    <row r="251" spans="1:12" ht="14.4" x14ac:dyDescent="0.3">
      <c r="C251" s="11"/>
      <c r="D251" s="6"/>
      <c r="E251" s="42"/>
      <c r="F251" s="43"/>
      <c r="G251" s="43"/>
      <c r="H251" s="43"/>
      <c r="I251" s="43"/>
      <c r="J251" s="43"/>
      <c r="K251" s="44"/>
      <c r="L251" s="43"/>
    </row>
    <row r="252" spans="1:12" ht="14.4" x14ac:dyDescent="0.3">
      <c r="C252" s="8"/>
      <c r="D252" s="18" t="s">
        <v>32</v>
      </c>
      <c r="E252" s="9"/>
      <c r="F252" s="19">
        <f>SUM(F243:F251)</f>
        <v>260</v>
      </c>
      <c r="G252" s="19">
        <f t="shared" ref="G252:J252" si="98">SUM(G243:G251)</f>
        <v>13</v>
      </c>
      <c r="H252" s="19">
        <f t="shared" si="98"/>
        <v>22</v>
      </c>
      <c r="I252" s="19">
        <f t="shared" si="98"/>
        <v>103</v>
      </c>
      <c r="J252" s="19">
        <f t="shared" si="98"/>
        <v>605</v>
      </c>
      <c r="K252" s="25"/>
      <c r="L252" s="19">
        <f t="shared" ref="L252" si="99">SUM(L243:L251)</f>
        <v>54.69</v>
      </c>
    </row>
    <row r="253" spans="1:12" ht="15" thickBot="1" x14ac:dyDescent="0.3">
      <c r="A253" s="2">
        <v>3</v>
      </c>
      <c r="B253" s="2">
        <v>3</v>
      </c>
      <c r="C253" s="51" t="s">
        <v>4</v>
      </c>
      <c r="D253" s="52"/>
      <c r="E253" s="31"/>
      <c r="F253" s="32">
        <f>F242+F252</f>
        <v>260</v>
      </c>
      <c r="G253" s="32">
        <f t="shared" ref="G253:J253" si="100">G242+G252</f>
        <v>13</v>
      </c>
      <c r="H253" s="32">
        <f t="shared" si="100"/>
        <v>22</v>
      </c>
      <c r="I253" s="32">
        <f t="shared" si="100"/>
        <v>103</v>
      </c>
      <c r="J253" s="32">
        <f t="shared" si="100"/>
        <v>605</v>
      </c>
      <c r="K253" s="32"/>
      <c r="L253" s="32">
        <f t="shared" ref="L253" si="101">L242+L252</f>
        <v>54.69</v>
      </c>
    </row>
    <row r="254" spans="1:12" ht="14.4" x14ac:dyDescent="0.3">
      <c r="A254" s="2">
        <v>3</v>
      </c>
      <c r="B254" s="2">
        <v>4</v>
      </c>
      <c r="C254" s="22" t="s">
        <v>19</v>
      </c>
      <c r="D254" s="5" t="s">
        <v>20</v>
      </c>
      <c r="E254" s="39"/>
      <c r="F254" s="40"/>
      <c r="G254" s="40"/>
      <c r="H254" s="40"/>
      <c r="I254" s="40"/>
      <c r="J254" s="40"/>
      <c r="K254" s="41"/>
      <c r="L254" s="40"/>
    </row>
    <row r="255" spans="1:12" ht="14.4" x14ac:dyDescent="0.3">
      <c r="C255" s="11"/>
      <c r="D255" s="6"/>
      <c r="E255" s="42"/>
      <c r="F255" s="43"/>
      <c r="G255" s="43"/>
      <c r="H255" s="43"/>
      <c r="I255" s="43"/>
      <c r="J255" s="43"/>
      <c r="K255" s="44"/>
      <c r="L255" s="43"/>
    </row>
    <row r="256" spans="1:12" ht="14.4" x14ac:dyDescent="0.3">
      <c r="C256" s="11"/>
      <c r="D256" s="7" t="s">
        <v>21</v>
      </c>
      <c r="E256" s="42"/>
      <c r="F256" s="43"/>
      <c r="G256" s="43"/>
      <c r="H256" s="43"/>
      <c r="I256" s="43"/>
      <c r="J256" s="43"/>
      <c r="K256" s="44"/>
      <c r="L256" s="43"/>
    </row>
    <row r="257" spans="1:12" ht="14.4" x14ac:dyDescent="0.3">
      <c r="C257" s="11"/>
      <c r="D257" s="7" t="s">
        <v>22</v>
      </c>
      <c r="E257" s="42"/>
      <c r="F257" s="43"/>
      <c r="G257" s="43"/>
      <c r="H257" s="43"/>
      <c r="I257" s="43"/>
      <c r="J257" s="43"/>
      <c r="K257" s="44"/>
      <c r="L257" s="43"/>
    </row>
    <row r="258" spans="1:12" ht="14.4" x14ac:dyDescent="0.3">
      <c r="C258" s="11"/>
      <c r="D258" s="7" t="s">
        <v>23</v>
      </c>
      <c r="E258" s="42"/>
      <c r="F258" s="43"/>
      <c r="G258" s="43"/>
      <c r="H258" s="43"/>
      <c r="I258" s="43"/>
      <c r="J258" s="43"/>
      <c r="K258" s="44"/>
      <c r="L258" s="43"/>
    </row>
    <row r="259" spans="1:12" ht="14.4" x14ac:dyDescent="0.3">
      <c r="C259" s="11"/>
      <c r="D259" s="6"/>
      <c r="E259" s="42"/>
      <c r="F259" s="43"/>
      <c r="G259" s="43"/>
      <c r="H259" s="43"/>
      <c r="I259" s="43"/>
      <c r="J259" s="43"/>
      <c r="K259" s="44"/>
      <c r="L259" s="43"/>
    </row>
    <row r="260" spans="1:12" ht="14.4" x14ac:dyDescent="0.3">
      <c r="C260" s="11"/>
      <c r="D260" s="6"/>
      <c r="E260" s="42"/>
      <c r="F260" s="43"/>
      <c r="G260" s="43"/>
      <c r="H260" s="43"/>
      <c r="I260" s="43"/>
      <c r="J260" s="43"/>
      <c r="K260" s="44"/>
      <c r="L260" s="43"/>
    </row>
    <row r="261" spans="1:12" ht="14.4" x14ac:dyDescent="0.3">
      <c r="C261" s="8"/>
      <c r="D261" s="18" t="s">
        <v>32</v>
      </c>
      <c r="E261" s="9"/>
      <c r="F261" s="19">
        <f>SUM(F254:F260)</f>
        <v>0</v>
      </c>
      <c r="G261" s="19">
        <f t="shared" ref="G261:J261" si="102">SUM(G254:G260)</f>
        <v>0</v>
      </c>
      <c r="H261" s="19">
        <f t="shared" si="102"/>
        <v>0</v>
      </c>
      <c r="I261" s="19">
        <f t="shared" si="102"/>
        <v>0</v>
      </c>
      <c r="J261" s="19">
        <f t="shared" si="102"/>
        <v>0</v>
      </c>
      <c r="K261" s="25"/>
      <c r="L261" s="19">
        <f t="shared" ref="L261" si="103">SUM(L254:L260)</f>
        <v>0</v>
      </c>
    </row>
    <row r="262" spans="1:12" ht="14.4" x14ac:dyDescent="0.3">
      <c r="A262" s="2">
        <v>3</v>
      </c>
      <c r="B262" s="2">
        <v>4</v>
      </c>
      <c r="C262" s="10" t="s">
        <v>24</v>
      </c>
      <c r="D262" s="7" t="s">
        <v>25</v>
      </c>
      <c r="E262" s="42"/>
      <c r="F262" s="43"/>
      <c r="G262" s="43"/>
      <c r="H262" s="43"/>
      <c r="I262" s="43"/>
      <c r="J262" s="43"/>
      <c r="K262" s="44"/>
      <c r="L262" s="43"/>
    </row>
    <row r="263" spans="1:12" ht="14.4" x14ac:dyDescent="0.3">
      <c r="C263" s="11"/>
      <c r="D263" s="7" t="s">
        <v>26</v>
      </c>
      <c r="E263" s="42"/>
      <c r="F263" s="43"/>
      <c r="G263" s="43"/>
      <c r="H263" s="43"/>
      <c r="I263" s="43"/>
      <c r="J263" s="43"/>
      <c r="K263" s="44"/>
      <c r="L263" s="43"/>
    </row>
    <row r="264" spans="1:12" ht="14.4" x14ac:dyDescent="0.3">
      <c r="C264" s="11"/>
      <c r="D264" s="7" t="s">
        <v>27</v>
      </c>
      <c r="E264" s="42" t="s">
        <v>61</v>
      </c>
      <c r="F264" s="43">
        <v>90</v>
      </c>
      <c r="G264" s="43">
        <v>14</v>
      </c>
      <c r="H264" s="43">
        <v>14</v>
      </c>
      <c r="I264" s="43">
        <v>2</v>
      </c>
      <c r="J264" s="43">
        <v>190</v>
      </c>
      <c r="K264" s="44">
        <v>175</v>
      </c>
      <c r="L264" s="43">
        <v>33.89</v>
      </c>
    </row>
    <row r="265" spans="1:12" ht="14.4" x14ac:dyDescent="0.3">
      <c r="C265" s="11"/>
      <c r="D265" s="7" t="s">
        <v>28</v>
      </c>
      <c r="E265" s="42" t="s">
        <v>62</v>
      </c>
      <c r="F265" s="43">
        <v>150</v>
      </c>
      <c r="G265" s="43">
        <v>3</v>
      </c>
      <c r="H265" s="43">
        <v>4</v>
      </c>
      <c r="I265" s="43">
        <v>22</v>
      </c>
      <c r="J265" s="43">
        <v>173</v>
      </c>
      <c r="K265" s="44">
        <v>91</v>
      </c>
      <c r="L265" s="43">
        <v>6.46</v>
      </c>
    </row>
    <row r="266" spans="1:12" ht="14.4" x14ac:dyDescent="0.3">
      <c r="C266" s="11"/>
      <c r="D266" s="7" t="s">
        <v>29</v>
      </c>
      <c r="E266" s="42" t="s">
        <v>48</v>
      </c>
      <c r="F266" s="43">
        <v>200</v>
      </c>
      <c r="G266" s="43">
        <v>0</v>
      </c>
      <c r="H266" s="43">
        <v>0</v>
      </c>
      <c r="I266" s="43">
        <v>10</v>
      </c>
      <c r="J266" s="43">
        <v>43</v>
      </c>
      <c r="K266" s="44">
        <v>261</v>
      </c>
      <c r="L266" s="43">
        <v>2.17</v>
      </c>
    </row>
    <row r="267" spans="1:12" ht="14.4" x14ac:dyDescent="0.3">
      <c r="C267" s="11"/>
      <c r="D267" s="7" t="s">
        <v>30</v>
      </c>
      <c r="E267" s="42" t="s">
        <v>65</v>
      </c>
      <c r="F267" s="43" t="s">
        <v>63</v>
      </c>
      <c r="G267" s="50"/>
      <c r="H267" s="50"/>
      <c r="I267" s="43">
        <v>30</v>
      </c>
      <c r="J267" s="43">
        <v>230</v>
      </c>
      <c r="K267" s="44">
        <v>1</v>
      </c>
      <c r="L267" s="43">
        <v>13.35</v>
      </c>
    </row>
    <row r="268" spans="1:12" ht="14.4" x14ac:dyDescent="0.3">
      <c r="C268" s="11"/>
      <c r="D268" s="7" t="s">
        <v>31</v>
      </c>
      <c r="E268" s="42"/>
      <c r="F268" s="43"/>
      <c r="G268" s="43"/>
      <c r="H268" s="43"/>
      <c r="I268" s="43"/>
      <c r="J268" s="43"/>
      <c r="K268" s="44"/>
      <c r="L268" s="43"/>
    </row>
    <row r="269" spans="1:12" ht="14.4" x14ac:dyDescent="0.3">
      <c r="C269" s="11"/>
      <c r="D269" s="6" t="s">
        <v>64</v>
      </c>
      <c r="E269" s="42" t="s">
        <v>66</v>
      </c>
      <c r="F269" s="43">
        <v>33</v>
      </c>
      <c r="G269" s="43">
        <v>1</v>
      </c>
      <c r="H269" s="43">
        <v>9</v>
      </c>
      <c r="I269" s="43">
        <v>19</v>
      </c>
      <c r="J269" s="43">
        <v>167</v>
      </c>
      <c r="K269" s="44">
        <v>65</v>
      </c>
      <c r="L269" s="43">
        <v>7.44</v>
      </c>
    </row>
    <row r="270" spans="1:12" ht="14.4" x14ac:dyDescent="0.3">
      <c r="C270" s="11"/>
      <c r="D270" s="6"/>
      <c r="E270" s="42" t="s">
        <v>67</v>
      </c>
      <c r="F270" s="43" t="s">
        <v>68</v>
      </c>
      <c r="G270" s="43">
        <v>5</v>
      </c>
      <c r="H270" s="43">
        <v>5</v>
      </c>
      <c r="I270" s="43">
        <v>0</v>
      </c>
      <c r="J270" s="43">
        <v>63</v>
      </c>
      <c r="K270" s="44">
        <v>143</v>
      </c>
      <c r="L270" s="43">
        <v>8.6999999999999993</v>
      </c>
    </row>
    <row r="271" spans="1:12" ht="14.4" x14ac:dyDescent="0.3">
      <c r="C271" s="8"/>
      <c r="D271" s="18" t="s">
        <v>32</v>
      </c>
      <c r="E271" s="9"/>
      <c r="F271" s="19">
        <f>SUM(F262:F270)</f>
        <v>473</v>
      </c>
      <c r="G271" s="19">
        <f t="shared" ref="G271:J271" si="104">SUM(G262:G270)</f>
        <v>23</v>
      </c>
      <c r="H271" s="19">
        <f t="shared" si="104"/>
        <v>32</v>
      </c>
      <c r="I271" s="19">
        <f t="shared" si="104"/>
        <v>83</v>
      </c>
      <c r="J271" s="19">
        <f t="shared" si="104"/>
        <v>866</v>
      </c>
      <c r="K271" s="25"/>
      <c r="L271" s="19">
        <f t="shared" ref="L271" si="105">SUM(L262:L270)</f>
        <v>72.010000000000005</v>
      </c>
    </row>
    <row r="272" spans="1:12" ht="15" thickBot="1" x14ac:dyDescent="0.3">
      <c r="A272" s="2">
        <v>3</v>
      </c>
      <c r="B272" s="2">
        <v>4</v>
      </c>
      <c r="C272" s="51" t="s">
        <v>4</v>
      </c>
      <c r="D272" s="52"/>
      <c r="E272" s="31"/>
      <c r="F272" s="32">
        <f>F261+F271</f>
        <v>473</v>
      </c>
      <c r="G272" s="32">
        <f t="shared" ref="G272:J272" si="106">G261+G271</f>
        <v>23</v>
      </c>
      <c r="H272" s="32">
        <f t="shared" si="106"/>
        <v>32</v>
      </c>
      <c r="I272" s="32">
        <f t="shared" si="106"/>
        <v>83</v>
      </c>
      <c r="J272" s="32">
        <f t="shared" si="106"/>
        <v>866</v>
      </c>
      <c r="K272" s="32"/>
      <c r="L272" s="32">
        <f t="shared" ref="L272" si="107">L261+L271</f>
        <v>72.010000000000005</v>
      </c>
    </row>
    <row r="273" spans="1:12" ht="14.4" x14ac:dyDescent="0.3">
      <c r="A273" s="2">
        <v>3</v>
      </c>
      <c r="B273" s="2">
        <v>5</v>
      </c>
      <c r="C273" s="22" t="s">
        <v>19</v>
      </c>
      <c r="D273" s="5" t="s">
        <v>20</v>
      </c>
      <c r="E273" s="39"/>
      <c r="F273" s="40"/>
      <c r="G273" s="40"/>
      <c r="H273" s="40"/>
      <c r="I273" s="40"/>
      <c r="J273" s="40"/>
      <c r="K273" s="41"/>
      <c r="L273" s="40"/>
    </row>
    <row r="274" spans="1:12" ht="14.4" x14ac:dyDescent="0.3">
      <c r="C274" s="11"/>
      <c r="D274" s="6"/>
      <c r="E274" s="42"/>
      <c r="F274" s="43"/>
      <c r="G274" s="43"/>
      <c r="H274" s="43"/>
      <c r="I274" s="43"/>
      <c r="J274" s="43"/>
      <c r="K274" s="44"/>
      <c r="L274" s="43"/>
    </row>
    <row r="275" spans="1:12" ht="14.4" x14ac:dyDescent="0.3">
      <c r="C275" s="11"/>
      <c r="D275" s="7" t="s">
        <v>21</v>
      </c>
      <c r="E275" s="42"/>
      <c r="F275" s="43"/>
      <c r="G275" s="43"/>
      <c r="H275" s="43"/>
      <c r="I275" s="43"/>
      <c r="J275" s="43"/>
      <c r="K275" s="44"/>
      <c r="L275" s="43"/>
    </row>
    <row r="276" spans="1:12" ht="14.4" x14ac:dyDescent="0.3">
      <c r="C276" s="11"/>
      <c r="D276" s="7" t="s">
        <v>22</v>
      </c>
      <c r="E276" s="42"/>
      <c r="F276" s="43"/>
      <c r="G276" s="43"/>
      <c r="H276" s="43"/>
      <c r="I276" s="43"/>
      <c r="J276" s="43"/>
      <c r="K276" s="44"/>
      <c r="L276" s="43"/>
    </row>
    <row r="277" spans="1:12" ht="14.4" x14ac:dyDescent="0.3">
      <c r="C277" s="11"/>
      <c r="D277" s="7" t="s">
        <v>23</v>
      </c>
      <c r="E277" s="42"/>
      <c r="F277" s="43"/>
      <c r="G277" s="43"/>
      <c r="H277" s="43"/>
      <c r="I277" s="43"/>
      <c r="J277" s="43"/>
      <c r="K277" s="44"/>
      <c r="L277" s="43"/>
    </row>
    <row r="278" spans="1:12" ht="14.4" x14ac:dyDescent="0.3"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4.4" x14ac:dyDescent="0.3">
      <c r="C279" s="11"/>
      <c r="D279" s="6"/>
      <c r="E279" s="42"/>
      <c r="F279" s="43"/>
      <c r="G279" s="43"/>
      <c r="H279" s="43"/>
      <c r="I279" s="43"/>
      <c r="J279" s="43"/>
      <c r="K279" s="44"/>
      <c r="L279" s="43"/>
    </row>
    <row r="280" spans="1:12" ht="14.4" x14ac:dyDescent="0.3">
      <c r="C280" s="8"/>
      <c r="D280" s="18" t="s">
        <v>32</v>
      </c>
      <c r="E280" s="9"/>
      <c r="F280" s="19">
        <f>SUM(F273:F279)</f>
        <v>0</v>
      </c>
      <c r="G280" s="19">
        <f t="shared" ref="G280:J280" si="108">SUM(G273:G279)</f>
        <v>0</v>
      </c>
      <c r="H280" s="19">
        <f t="shared" si="108"/>
        <v>0</v>
      </c>
      <c r="I280" s="19">
        <f t="shared" si="108"/>
        <v>0</v>
      </c>
      <c r="J280" s="19">
        <f t="shared" si="108"/>
        <v>0</v>
      </c>
      <c r="K280" s="25"/>
      <c r="L280" s="19">
        <f t="shared" ref="L280" si="109">SUM(L273:L279)</f>
        <v>0</v>
      </c>
    </row>
    <row r="281" spans="1:12" ht="14.4" x14ac:dyDescent="0.3">
      <c r="A281" s="2">
        <v>3</v>
      </c>
      <c r="B281" s="2">
        <v>5</v>
      </c>
      <c r="C281" s="10" t="s">
        <v>24</v>
      </c>
      <c r="D281" s="7" t="s">
        <v>25</v>
      </c>
      <c r="E281" s="42" t="s">
        <v>71</v>
      </c>
      <c r="F281" s="43">
        <v>60</v>
      </c>
      <c r="G281" s="43">
        <v>1</v>
      </c>
      <c r="H281" s="43">
        <v>5</v>
      </c>
      <c r="I281" s="43">
        <v>5</v>
      </c>
      <c r="J281" s="43">
        <v>52</v>
      </c>
      <c r="K281" s="44">
        <v>35</v>
      </c>
      <c r="L281" s="43">
        <v>5.27</v>
      </c>
    </row>
    <row r="282" spans="1:12" ht="14.4" x14ac:dyDescent="0.3">
      <c r="C282" s="11"/>
      <c r="D282" s="7" t="s">
        <v>26</v>
      </c>
      <c r="E282" s="42"/>
      <c r="F282" s="43"/>
      <c r="G282" s="43"/>
      <c r="H282" s="43"/>
      <c r="I282" s="43"/>
      <c r="J282" s="43"/>
      <c r="K282" s="44"/>
      <c r="L282" s="43"/>
    </row>
    <row r="283" spans="1:12" ht="14.4" x14ac:dyDescent="0.3">
      <c r="C283" s="11"/>
      <c r="D283" s="7" t="s">
        <v>27</v>
      </c>
      <c r="E283" s="42" t="s">
        <v>69</v>
      </c>
      <c r="F283" s="43">
        <v>150</v>
      </c>
      <c r="G283" s="43">
        <v>16</v>
      </c>
      <c r="H283" s="43">
        <v>16</v>
      </c>
      <c r="I283" s="43">
        <v>24</v>
      </c>
      <c r="J283" s="43">
        <v>229</v>
      </c>
      <c r="K283" s="44">
        <v>199</v>
      </c>
      <c r="L283" s="43">
        <v>36.89</v>
      </c>
    </row>
    <row r="284" spans="1:12" ht="14.4" x14ac:dyDescent="0.3">
      <c r="C284" s="11"/>
      <c r="D284" s="7" t="s">
        <v>28</v>
      </c>
      <c r="E284" s="42"/>
      <c r="F284" s="43"/>
      <c r="G284" s="43"/>
      <c r="H284" s="43"/>
      <c r="I284" s="43"/>
      <c r="J284" s="43"/>
      <c r="K284" s="44"/>
      <c r="L284" s="43"/>
    </row>
    <row r="285" spans="1:12" ht="14.4" x14ac:dyDescent="0.3">
      <c r="C285" s="11"/>
      <c r="D285" s="7" t="s">
        <v>29</v>
      </c>
      <c r="E285" s="42" t="s">
        <v>42</v>
      </c>
      <c r="F285" s="43">
        <v>120</v>
      </c>
      <c r="G285" s="43">
        <v>1</v>
      </c>
      <c r="H285" s="43"/>
      <c r="I285" s="43">
        <v>12</v>
      </c>
      <c r="J285" s="43">
        <v>62</v>
      </c>
      <c r="K285" s="44">
        <v>271</v>
      </c>
      <c r="L285" s="43">
        <v>11.64</v>
      </c>
    </row>
    <row r="286" spans="1:12" ht="14.4" x14ac:dyDescent="0.3">
      <c r="C286" s="11"/>
      <c r="D286" s="7" t="s">
        <v>30</v>
      </c>
      <c r="E286" s="42" t="s">
        <v>72</v>
      </c>
      <c r="F286" s="43">
        <v>70</v>
      </c>
      <c r="G286" s="43">
        <v>6</v>
      </c>
      <c r="H286" s="43">
        <v>1</v>
      </c>
      <c r="I286" s="43">
        <v>46</v>
      </c>
      <c r="J286" s="43">
        <v>231</v>
      </c>
      <c r="K286" s="44">
        <v>2</v>
      </c>
      <c r="L286" s="43">
        <v>9.4</v>
      </c>
    </row>
    <row r="287" spans="1:12" ht="14.4" x14ac:dyDescent="0.3">
      <c r="C287" s="11"/>
      <c r="D287" s="7" t="s">
        <v>31</v>
      </c>
      <c r="E287" s="42"/>
      <c r="F287" s="43"/>
      <c r="G287" s="43"/>
      <c r="H287" s="43"/>
      <c r="I287" s="43"/>
      <c r="J287" s="43"/>
      <c r="K287" s="44"/>
      <c r="L287" s="43"/>
    </row>
    <row r="288" spans="1:12" ht="14.4" x14ac:dyDescent="0.3">
      <c r="C288" s="11"/>
      <c r="D288" s="6" t="s">
        <v>64</v>
      </c>
      <c r="E288" s="42" t="s">
        <v>70</v>
      </c>
      <c r="F288" s="43">
        <v>50</v>
      </c>
      <c r="G288" s="43">
        <v>1</v>
      </c>
      <c r="H288" s="43">
        <v>31</v>
      </c>
      <c r="I288" s="43">
        <v>15</v>
      </c>
      <c r="J288" s="43">
        <v>233</v>
      </c>
      <c r="K288" s="44" t="s">
        <v>73</v>
      </c>
      <c r="L288" s="43">
        <v>8.8000000000000007</v>
      </c>
    </row>
    <row r="289" spans="1:12" ht="14.4" x14ac:dyDescent="0.3">
      <c r="C289" s="11"/>
      <c r="D289" s="6" t="s">
        <v>23</v>
      </c>
      <c r="E289" s="42" t="s">
        <v>74</v>
      </c>
      <c r="F289" s="43">
        <v>60</v>
      </c>
      <c r="G289" s="43">
        <v>0</v>
      </c>
      <c r="H289" s="43">
        <v>0</v>
      </c>
      <c r="I289" s="43">
        <v>8</v>
      </c>
      <c r="J289" s="43">
        <v>38</v>
      </c>
      <c r="K289" s="44">
        <v>231</v>
      </c>
      <c r="L289" s="43">
        <v>6.45</v>
      </c>
    </row>
    <row r="290" spans="1:12" ht="14.4" x14ac:dyDescent="0.3">
      <c r="C290" s="8"/>
      <c r="D290" s="18" t="s">
        <v>32</v>
      </c>
      <c r="E290" s="9"/>
      <c r="F290" s="19">
        <f>SUM(F281:F289)</f>
        <v>510</v>
      </c>
      <c r="G290" s="19">
        <f t="shared" ref="G290:J290" si="110">SUM(G281:G289)</f>
        <v>25</v>
      </c>
      <c r="H290" s="19">
        <f t="shared" si="110"/>
        <v>53</v>
      </c>
      <c r="I290" s="19">
        <f t="shared" si="110"/>
        <v>110</v>
      </c>
      <c r="J290" s="19">
        <f t="shared" si="110"/>
        <v>845</v>
      </c>
      <c r="K290" s="25"/>
      <c r="L290" s="19">
        <f t="shared" ref="L290" si="111">SUM(L281:L289)</f>
        <v>78.45</v>
      </c>
    </row>
    <row r="291" spans="1:12" ht="15" thickBot="1" x14ac:dyDescent="0.3">
      <c r="A291" s="2">
        <v>3</v>
      </c>
      <c r="B291" s="2">
        <v>5</v>
      </c>
      <c r="C291" s="51" t="s">
        <v>4</v>
      </c>
      <c r="D291" s="52"/>
      <c r="E291" s="31"/>
      <c r="F291" s="32">
        <f>F280+F290</f>
        <v>510</v>
      </c>
      <c r="G291" s="32">
        <f t="shared" ref="G291:J291" si="112">G280+G290</f>
        <v>25</v>
      </c>
      <c r="H291" s="32">
        <f t="shared" si="112"/>
        <v>53</v>
      </c>
      <c r="I291" s="32">
        <f t="shared" si="112"/>
        <v>110</v>
      </c>
      <c r="J291" s="32">
        <f t="shared" si="112"/>
        <v>845</v>
      </c>
      <c r="K291" s="32"/>
      <c r="L291" s="32">
        <f t="shared" ref="L291" si="113">L280+L290</f>
        <v>78.45</v>
      </c>
    </row>
    <row r="292" spans="1:12" ht="14.4" x14ac:dyDescent="0.3">
      <c r="A292" s="2">
        <v>4</v>
      </c>
      <c r="B292" s="2">
        <v>1</v>
      </c>
      <c r="C292" s="22" t="s">
        <v>19</v>
      </c>
      <c r="D292" s="5" t="s">
        <v>20</v>
      </c>
      <c r="E292" s="39"/>
      <c r="F292" s="40"/>
      <c r="G292" s="40"/>
      <c r="H292" s="40"/>
      <c r="I292" s="40"/>
      <c r="J292" s="40"/>
      <c r="K292" s="41"/>
      <c r="L292" s="40"/>
    </row>
    <row r="293" spans="1:12" ht="14.4" x14ac:dyDescent="0.3">
      <c r="C293" s="11"/>
      <c r="D293" s="6"/>
      <c r="E293" s="42"/>
      <c r="F293" s="43"/>
      <c r="G293" s="43"/>
      <c r="H293" s="43"/>
      <c r="I293" s="43"/>
      <c r="J293" s="43"/>
      <c r="K293" s="44"/>
      <c r="L293" s="43"/>
    </row>
    <row r="294" spans="1:12" ht="14.4" x14ac:dyDescent="0.3">
      <c r="C294" s="11"/>
      <c r="D294" s="7" t="s">
        <v>21</v>
      </c>
      <c r="E294" s="42"/>
      <c r="F294" s="43"/>
      <c r="G294" s="43"/>
      <c r="H294" s="43"/>
      <c r="I294" s="43"/>
      <c r="J294" s="43"/>
      <c r="K294" s="44"/>
      <c r="L294" s="43"/>
    </row>
    <row r="295" spans="1:12" ht="14.4" x14ac:dyDescent="0.3">
      <c r="C295" s="57" t="s">
        <v>81</v>
      </c>
      <c r="D295" s="7" t="s">
        <v>22</v>
      </c>
      <c r="E295" s="42"/>
      <c r="F295" s="43"/>
      <c r="G295" s="43"/>
      <c r="H295" s="43"/>
      <c r="I295" s="43"/>
      <c r="J295" s="43"/>
      <c r="K295" s="44"/>
      <c r="L295" s="43"/>
    </row>
    <row r="296" spans="1:12" ht="14.4" x14ac:dyDescent="0.3">
      <c r="C296" s="11"/>
      <c r="D296" s="7" t="s">
        <v>23</v>
      </c>
      <c r="E296" s="42"/>
      <c r="F296" s="43"/>
      <c r="G296" s="43"/>
      <c r="H296" s="43"/>
      <c r="I296" s="43"/>
      <c r="J296" s="43"/>
      <c r="K296" s="44"/>
      <c r="L296" s="43"/>
    </row>
    <row r="297" spans="1:12" ht="14.4" x14ac:dyDescent="0.3">
      <c r="C297" s="11"/>
      <c r="D297" s="6"/>
      <c r="E297" s="42"/>
      <c r="F297" s="43"/>
      <c r="G297" s="43"/>
      <c r="H297" s="43"/>
      <c r="I297" s="43"/>
      <c r="J297" s="43"/>
      <c r="K297" s="44"/>
      <c r="L297" s="43"/>
    </row>
    <row r="298" spans="1:12" ht="14.4" x14ac:dyDescent="0.3">
      <c r="C298" s="11"/>
      <c r="D298" s="6"/>
      <c r="E298" s="42"/>
      <c r="F298" s="43"/>
      <c r="G298" s="43"/>
      <c r="H298" s="43"/>
      <c r="I298" s="43"/>
      <c r="J298" s="43"/>
      <c r="K298" s="44"/>
      <c r="L298" s="43"/>
    </row>
    <row r="299" spans="1:12" ht="14.4" x14ac:dyDescent="0.3">
      <c r="C299" s="8"/>
      <c r="D299" s="18" t="s">
        <v>32</v>
      </c>
      <c r="E299" s="9"/>
      <c r="F299" s="19">
        <f>SUM(F292:F298)</f>
        <v>0</v>
      </c>
      <c r="G299" s="19">
        <f t="shared" ref="G299:J299" si="114">SUM(G292:G298)</f>
        <v>0</v>
      </c>
      <c r="H299" s="19">
        <f t="shared" si="114"/>
        <v>0</v>
      </c>
      <c r="I299" s="19">
        <f t="shared" si="114"/>
        <v>0</v>
      </c>
      <c r="J299" s="19">
        <f t="shared" si="114"/>
        <v>0</v>
      </c>
      <c r="K299" s="25"/>
      <c r="L299" s="19">
        <f t="shared" ref="L299" si="115">SUM(L292:L298)</f>
        <v>0</v>
      </c>
    </row>
    <row r="300" spans="1:12" ht="14.4" x14ac:dyDescent="0.3">
      <c r="A300" s="2">
        <v>4</v>
      </c>
      <c r="B300" s="2">
        <v>1</v>
      </c>
      <c r="C300" s="10" t="s">
        <v>24</v>
      </c>
      <c r="D300" s="7" t="s">
        <v>25</v>
      </c>
      <c r="E300" s="42" t="s">
        <v>71</v>
      </c>
      <c r="F300" s="43">
        <v>60</v>
      </c>
      <c r="G300" s="43">
        <v>1</v>
      </c>
      <c r="H300" s="43">
        <v>5</v>
      </c>
      <c r="I300" s="43">
        <v>5</v>
      </c>
      <c r="J300" s="43">
        <v>52</v>
      </c>
      <c r="K300" s="44">
        <v>35</v>
      </c>
      <c r="L300" s="43">
        <v>5.23</v>
      </c>
    </row>
    <row r="301" spans="1:12" ht="14.4" x14ac:dyDescent="0.3">
      <c r="C301" s="11"/>
      <c r="D301" s="7" t="s">
        <v>26</v>
      </c>
      <c r="E301" s="42" t="s">
        <v>75</v>
      </c>
      <c r="F301" s="43">
        <v>200</v>
      </c>
      <c r="G301" s="43">
        <v>27</v>
      </c>
      <c r="H301" s="43">
        <v>7</v>
      </c>
      <c r="I301" s="43">
        <v>20</v>
      </c>
      <c r="J301" s="43">
        <v>220</v>
      </c>
      <c r="K301" s="44"/>
      <c r="L301" s="43">
        <v>16.57</v>
      </c>
    </row>
    <row r="302" spans="1:12" ht="14.4" x14ac:dyDescent="0.3">
      <c r="C302" s="11"/>
      <c r="D302" s="7" t="s">
        <v>27</v>
      </c>
      <c r="E302" s="42" t="s">
        <v>76</v>
      </c>
      <c r="F302" s="43">
        <v>90</v>
      </c>
      <c r="G302" s="43">
        <v>14</v>
      </c>
      <c r="H302" s="43">
        <v>17</v>
      </c>
      <c r="I302" s="43">
        <v>7</v>
      </c>
      <c r="J302" s="43">
        <v>168</v>
      </c>
      <c r="K302" s="44">
        <v>198</v>
      </c>
      <c r="L302" s="43">
        <v>12.5</v>
      </c>
    </row>
    <row r="303" spans="1:12" ht="14.4" x14ac:dyDescent="0.3">
      <c r="C303" s="11"/>
      <c r="D303" s="7" t="s">
        <v>28</v>
      </c>
      <c r="E303" s="42" t="s">
        <v>77</v>
      </c>
      <c r="F303" s="43">
        <v>150</v>
      </c>
      <c r="G303" s="43">
        <v>5</v>
      </c>
      <c r="H303" s="43">
        <v>9</v>
      </c>
      <c r="I303" s="43">
        <v>30</v>
      </c>
      <c r="J303" s="43">
        <v>213</v>
      </c>
      <c r="K303" s="44">
        <v>137</v>
      </c>
      <c r="L303" s="43">
        <v>11.15</v>
      </c>
    </row>
    <row r="304" spans="1:12" ht="14.4" x14ac:dyDescent="0.3">
      <c r="C304" s="11"/>
      <c r="D304" s="7" t="s">
        <v>29</v>
      </c>
      <c r="E304" s="42" t="s">
        <v>48</v>
      </c>
      <c r="F304" s="43">
        <v>200</v>
      </c>
      <c r="G304" s="43"/>
      <c r="H304" s="43"/>
      <c r="I304" s="43">
        <v>10</v>
      </c>
      <c r="J304" s="43">
        <v>43</v>
      </c>
      <c r="K304" s="44">
        <v>261</v>
      </c>
      <c r="L304" s="43">
        <v>2.16</v>
      </c>
    </row>
    <row r="305" spans="1:12" ht="14.4" x14ac:dyDescent="0.3">
      <c r="C305" s="11"/>
      <c r="D305" s="7" t="s">
        <v>30</v>
      </c>
      <c r="E305" s="42" t="s">
        <v>72</v>
      </c>
      <c r="F305" s="43">
        <v>70</v>
      </c>
      <c r="G305" s="43">
        <v>1</v>
      </c>
      <c r="H305" s="43">
        <v>7</v>
      </c>
      <c r="I305" s="43">
        <v>34</v>
      </c>
      <c r="J305" s="43">
        <v>186</v>
      </c>
      <c r="K305" s="44"/>
      <c r="L305" s="43">
        <v>5.39</v>
      </c>
    </row>
    <row r="306" spans="1:12" ht="14.4" x14ac:dyDescent="0.3">
      <c r="C306" s="11"/>
      <c r="D306" s="7" t="s">
        <v>31</v>
      </c>
      <c r="E306" s="42"/>
      <c r="F306" s="43"/>
      <c r="G306" s="43"/>
      <c r="H306" s="43"/>
      <c r="I306" s="43"/>
      <c r="J306" s="43"/>
      <c r="K306" s="44"/>
      <c r="L306" s="43"/>
    </row>
    <row r="307" spans="1:12" ht="14.4" x14ac:dyDescent="0.3">
      <c r="C307" s="11"/>
      <c r="D307" s="6" t="s">
        <v>51</v>
      </c>
      <c r="E307" s="42" t="s">
        <v>78</v>
      </c>
      <c r="F307" s="43" t="s">
        <v>53</v>
      </c>
      <c r="G307" s="43">
        <v>1</v>
      </c>
      <c r="H307" s="43">
        <v>3</v>
      </c>
      <c r="I307" s="43">
        <v>15</v>
      </c>
      <c r="J307" s="43">
        <v>90</v>
      </c>
      <c r="K307" s="44">
        <v>63</v>
      </c>
      <c r="L307" s="43">
        <v>19</v>
      </c>
    </row>
    <row r="308" spans="1:12" ht="14.4" x14ac:dyDescent="0.3">
      <c r="C308" s="11"/>
      <c r="D308" s="6"/>
      <c r="E308" s="42"/>
      <c r="F308" s="43"/>
      <c r="G308" s="43"/>
      <c r="H308" s="43"/>
      <c r="I308" s="43"/>
      <c r="J308" s="43"/>
      <c r="K308" s="44"/>
      <c r="L308" s="43"/>
    </row>
    <row r="309" spans="1:12" ht="14.4" x14ac:dyDescent="0.3">
      <c r="C309" s="8"/>
      <c r="D309" s="18" t="s">
        <v>32</v>
      </c>
      <c r="E309" s="9"/>
      <c r="F309" s="19">
        <f>SUM(F300:F308)</f>
        <v>770</v>
      </c>
      <c r="G309" s="19">
        <f t="shared" ref="G309:J309" si="116">SUM(G300:G308)</f>
        <v>49</v>
      </c>
      <c r="H309" s="19">
        <f t="shared" si="116"/>
        <v>48</v>
      </c>
      <c r="I309" s="19">
        <f t="shared" si="116"/>
        <v>121</v>
      </c>
      <c r="J309" s="19">
        <f t="shared" si="116"/>
        <v>972</v>
      </c>
      <c r="K309" s="25"/>
      <c r="L309" s="19">
        <f t="shared" ref="L309" si="117">SUM(L300:L308)</f>
        <v>72</v>
      </c>
    </row>
    <row r="310" spans="1:12" ht="15" thickBot="1" x14ac:dyDescent="0.3">
      <c r="A310" s="2">
        <v>4</v>
      </c>
      <c r="B310" s="2">
        <v>1</v>
      </c>
      <c r="C310" s="51" t="s">
        <v>4</v>
      </c>
      <c r="D310" s="52"/>
      <c r="E310" s="31"/>
      <c r="F310" s="32">
        <f>F299+F309</f>
        <v>770</v>
      </c>
      <c r="G310" s="32">
        <f t="shared" ref="G310:L310" si="118">G299+G309</f>
        <v>49</v>
      </c>
      <c r="H310" s="32">
        <f t="shared" si="118"/>
        <v>48</v>
      </c>
      <c r="I310" s="32">
        <f t="shared" si="118"/>
        <v>121</v>
      </c>
      <c r="J310" s="32">
        <f t="shared" si="118"/>
        <v>972</v>
      </c>
      <c r="K310" s="32"/>
      <c r="L310" s="32">
        <f t="shared" ref="L310" si="119">L299+L309</f>
        <v>72</v>
      </c>
    </row>
    <row r="311" spans="1:12" ht="14.4" x14ac:dyDescent="0.3">
      <c r="A311" s="2">
        <v>4</v>
      </c>
      <c r="B311" s="2">
        <v>2</v>
      </c>
      <c r="C311" s="22" t="s">
        <v>19</v>
      </c>
      <c r="D311" s="5" t="s">
        <v>20</v>
      </c>
      <c r="E311" s="42"/>
      <c r="F311" s="43"/>
      <c r="G311" s="43"/>
      <c r="H311" s="43"/>
      <c r="I311" s="43"/>
      <c r="J311" s="43"/>
      <c r="K311" s="44"/>
      <c r="L311" s="43"/>
    </row>
    <row r="312" spans="1:12" ht="14.4" x14ac:dyDescent="0.3">
      <c r="C312" s="11"/>
      <c r="D312" s="6"/>
      <c r="E312" s="42"/>
      <c r="F312" s="43"/>
      <c r="G312" s="43"/>
      <c r="H312" s="43"/>
      <c r="I312" s="43"/>
      <c r="J312" s="43"/>
      <c r="K312" s="44"/>
      <c r="L312" s="43"/>
    </row>
    <row r="313" spans="1:12" ht="14.4" x14ac:dyDescent="0.3">
      <c r="C313" s="11"/>
      <c r="D313" s="7" t="s">
        <v>21</v>
      </c>
      <c r="E313" s="42"/>
      <c r="F313" s="43"/>
      <c r="G313" s="43"/>
      <c r="H313" s="43"/>
      <c r="I313" s="43"/>
      <c r="J313" s="43"/>
      <c r="K313" s="44"/>
      <c r="L313" s="43"/>
    </row>
    <row r="314" spans="1:12" ht="14.4" x14ac:dyDescent="0.3">
      <c r="C314" s="11"/>
      <c r="D314" s="7" t="s">
        <v>22</v>
      </c>
      <c r="E314" s="42"/>
      <c r="F314" s="43"/>
      <c r="G314" s="43"/>
      <c r="H314" s="43"/>
      <c r="I314" s="43"/>
      <c r="J314" s="43"/>
      <c r="K314" s="44"/>
      <c r="L314" s="43"/>
    </row>
    <row r="315" spans="1:12" ht="14.4" x14ac:dyDescent="0.3">
      <c r="C315" s="11"/>
      <c r="D315" s="7" t="s">
        <v>23</v>
      </c>
      <c r="E315" s="42"/>
      <c r="F315" s="43"/>
      <c r="G315" s="43"/>
      <c r="H315" s="43"/>
      <c r="I315" s="43"/>
      <c r="J315" s="43"/>
      <c r="K315" s="44"/>
      <c r="L315" s="43"/>
    </row>
    <row r="316" spans="1:12" ht="14.4" x14ac:dyDescent="0.3">
      <c r="C316" s="11"/>
      <c r="D316" s="6"/>
      <c r="E316" s="42"/>
      <c r="F316" s="43"/>
      <c r="G316" s="43"/>
      <c r="H316" s="43"/>
      <c r="I316" s="43"/>
      <c r="J316" s="43"/>
      <c r="K316" s="44"/>
      <c r="L316" s="43"/>
    </row>
    <row r="317" spans="1:12" ht="14.4" x14ac:dyDescent="0.3">
      <c r="C317" s="11"/>
      <c r="D317" s="6"/>
      <c r="E317" s="42" t="s">
        <v>44</v>
      </c>
      <c r="F317" s="43"/>
      <c r="G317" s="43"/>
      <c r="H317" s="43"/>
      <c r="I317" s="43"/>
      <c r="J317" s="43"/>
      <c r="K317" s="44"/>
      <c r="L317" s="43"/>
    </row>
    <row r="318" spans="1:12" ht="14.4" x14ac:dyDescent="0.3">
      <c r="C318" s="8"/>
      <c r="D318" s="18" t="s">
        <v>32</v>
      </c>
      <c r="E318" s="9"/>
      <c r="F318" s="19">
        <f>SUM(F311:F317)</f>
        <v>0</v>
      </c>
      <c r="G318" s="19">
        <f t="shared" ref="G318:J318" si="120">SUM(G311:G317)</f>
        <v>0</v>
      </c>
      <c r="H318" s="19">
        <f t="shared" si="120"/>
        <v>0</v>
      </c>
      <c r="I318" s="19">
        <f t="shared" si="120"/>
        <v>0</v>
      </c>
      <c r="J318" s="19">
        <f t="shared" si="120"/>
        <v>0</v>
      </c>
      <c r="K318" s="25"/>
      <c r="L318" s="19">
        <f t="shared" ref="L318" si="121">SUM(L311:L317)</f>
        <v>0</v>
      </c>
    </row>
    <row r="319" spans="1:12" ht="14.4" x14ac:dyDescent="0.3">
      <c r="A319" s="2">
        <v>4</v>
      </c>
      <c r="B319" s="2">
        <v>2</v>
      </c>
      <c r="C319" s="10" t="s">
        <v>24</v>
      </c>
      <c r="D319" s="7" t="s">
        <v>25</v>
      </c>
      <c r="E319" s="42"/>
      <c r="F319" s="43"/>
      <c r="G319" s="43"/>
      <c r="H319" s="43"/>
      <c r="I319" s="43"/>
      <c r="J319" s="43"/>
      <c r="K319" s="44"/>
      <c r="L319" s="43"/>
    </row>
    <row r="320" spans="1:12" ht="14.4" x14ac:dyDescent="0.3">
      <c r="C320" s="11"/>
      <c r="D320" s="7" t="s">
        <v>26</v>
      </c>
      <c r="E320" s="42" t="s">
        <v>40</v>
      </c>
      <c r="F320" s="43">
        <v>200</v>
      </c>
      <c r="G320" s="43">
        <v>6</v>
      </c>
      <c r="H320" s="43">
        <v>1</v>
      </c>
      <c r="I320" s="43">
        <v>25</v>
      </c>
      <c r="J320" s="43">
        <v>108</v>
      </c>
      <c r="K320" s="44">
        <v>118</v>
      </c>
      <c r="L320" s="43">
        <v>4.33</v>
      </c>
    </row>
    <row r="321" spans="1:12" ht="14.4" x14ac:dyDescent="0.3">
      <c r="C321" s="11"/>
      <c r="D321" s="7" t="s">
        <v>27</v>
      </c>
      <c r="E321" s="42" t="s">
        <v>54</v>
      </c>
      <c r="F321" s="43">
        <v>90</v>
      </c>
      <c r="G321" s="43">
        <v>14</v>
      </c>
      <c r="H321" s="43">
        <v>14</v>
      </c>
      <c r="I321" s="43">
        <v>2</v>
      </c>
      <c r="J321" s="43">
        <v>190</v>
      </c>
      <c r="K321" s="44">
        <v>175</v>
      </c>
      <c r="L321" s="43">
        <v>32.659999999999997</v>
      </c>
    </row>
    <row r="322" spans="1:12" ht="14.4" x14ac:dyDescent="0.3">
      <c r="C322" s="11"/>
      <c r="D322" s="7" t="s">
        <v>28</v>
      </c>
      <c r="E322" s="42" t="s">
        <v>41</v>
      </c>
      <c r="F322" s="43">
        <v>150</v>
      </c>
      <c r="G322" s="43">
        <v>9</v>
      </c>
      <c r="H322" s="43">
        <v>6</v>
      </c>
      <c r="I322" s="43">
        <v>39</v>
      </c>
      <c r="J322" s="43">
        <v>243</v>
      </c>
      <c r="K322" s="44">
        <v>114</v>
      </c>
      <c r="L322" s="43">
        <v>7.79</v>
      </c>
    </row>
    <row r="323" spans="1:12" ht="14.4" x14ac:dyDescent="0.3">
      <c r="C323" s="11"/>
      <c r="D323" s="7" t="s">
        <v>29</v>
      </c>
      <c r="E323" s="42" t="s">
        <v>42</v>
      </c>
      <c r="F323" s="43">
        <v>150</v>
      </c>
      <c r="G323" s="43">
        <v>1</v>
      </c>
      <c r="H323" s="43">
        <v>0</v>
      </c>
      <c r="I323" s="43">
        <v>15</v>
      </c>
      <c r="J323" s="43">
        <v>78</v>
      </c>
      <c r="K323" s="44">
        <v>271</v>
      </c>
      <c r="L323" s="43">
        <v>14.55</v>
      </c>
    </row>
    <row r="324" spans="1:12" ht="14.4" x14ac:dyDescent="0.3">
      <c r="C324" s="11"/>
      <c r="D324" s="7" t="s">
        <v>30</v>
      </c>
      <c r="E324" s="42" t="s">
        <v>43</v>
      </c>
      <c r="F324" s="43">
        <v>70</v>
      </c>
      <c r="G324" s="43">
        <v>1</v>
      </c>
      <c r="H324" s="43">
        <v>7</v>
      </c>
      <c r="I324" s="43">
        <v>34</v>
      </c>
      <c r="J324" s="43">
        <v>186</v>
      </c>
      <c r="K324" s="44">
        <v>2</v>
      </c>
      <c r="L324" s="43">
        <v>5.39</v>
      </c>
    </row>
    <row r="325" spans="1:12" ht="14.4" x14ac:dyDescent="0.3">
      <c r="C325" s="11"/>
      <c r="D325" s="7" t="s">
        <v>31</v>
      </c>
      <c r="E325" s="42"/>
      <c r="F325" s="43"/>
      <c r="G325" s="43"/>
      <c r="H325" s="43"/>
      <c r="I325" s="43"/>
      <c r="J325" s="43"/>
      <c r="K325" s="44"/>
      <c r="L325" s="43"/>
    </row>
    <row r="326" spans="1:12" ht="14.4" x14ac:dyDescent="0.3">
      <c r="C326" s="11"/>
      <c r="D326" s="6"/>
      <c r="E326" s="42" t="s">
        <v>44</v>
      </c>
      <c r="F326" s="43">
        <v>70</v>
      </c>
      <c r="G326" s="43">
        <v>0</v>
      </c>
      <c r="H326" s="43">
        <v>0</v>
      </c>
      <c r="I326" s="43">
        <v>7</v>
      </c>
      <c r="J326" s="43">
        <v>33</v>
      </c>
      <c r="K326" s="44">
        <v>231</v>
      </c>
      <c r="L326" s="43">
        <v>7.28</v>
      </c>
    </row>
    <row r="327" spans="1:12" ht="14.4" x14ac:dyDescent="0.3"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4.4" x14ac:dyDescent="0.3">
      <c r="C328" s="8"/>
      <c r="D328" s="18" t="s">
        <v>32</v>
      </c>
      <c r="E328" s="9"/>
      <c r="F328" s="19">
        <f>SUM(F319:F327)</f>
        <v>730</v>
      </c>
      <c r="G328" s="19">
        <f t="shared" ref="G328:J328" si="122">SUM(G319:G327)</f>
        <v>31</v>
      </c>
      <c r="H328" s="19">
        <f t="shared" si="122"/>
        <v>28</v>
      </c>
      <c r="I328" s="19">
        <f t="shared" si="122"/>
        <v>122</v>
      </c>
      <c r="J328" s="19">
        <f t="shared" si="122"/>
        <v>838</v>
      </c>
      <c r="K328" s="25"/>
      <c r="L328" s="19">
        <f t="shared" ref="L328" si="123">SUM(L319:L327)</f>
        <v>72</v>
      </c>
    </row>
    <row r="329" spans="1:12" ht="15" thickBot="1" x14ac:dyDescent="0.3">
      <c r="A329" s="2">
        <v>4</v>
      </c>
      <c r="B329" s="2">
        <v>2</v>
      </c>
      <c r="C329" s="51" t="s">
        <v>4</v>
      </c>
      <c r="D329" s="52"/>
      <c r="E329" s="31"/>
      <c r="F329" s="32">
        <f>F318+F328</f>
        <v>730</v>
      </c>
      <c r="G329" s="32">
        <f t="shared" ref="G329:J329" si="124">G318+G328</f>
        <v>31</v>
      </c>
      <c r="H329" s="32">
        <f t="shared" si="124"/>
        <v>28</v>
      </c>
      <c r="I329" s="32">
        <f t="shared" si="124"/>
        <v>122</v>
      </c>
      <c r="J329" s="32">
        <f t="shared" si="124"/>
        <v>838</v>
      </c>
      <c r="K329" s="32"/>
      <c r="L329" s="32">
        <f t="shared" ref="L329" si="125">L318+L328</f>
        <v>72</v>
      </c>
    </row>
    <row r="330" spans="1:12" ht="14.4" x14ac:dyDescent="0.3">
      <c r="A330" s="2">
        <v>4</v>
      </c>
      <c r="B330" s="2">
        <v>3</v>
      </c>
      <c r="C330" s="22" t="s">
        <v>19</v>
      </c>
      <c r="D330" s="5" t="s">
        <v>20</v>
      </c>
      <c r="E330" s="39"/>
      <c r="F330" s="40"/>
      <c r="G330" s="40"/>
      <c r="H330" s="40"/>
      <c r="I330" s="40"/>
      <c r="J330" s="40"/>
      <c r="K330" s="41"/>
      <c r="L330" s="40"/>
    </row>
    <row r="331" spans="1:12" ht="14.4" x14ac:dyDescent="0.3">
      <c r="C331" s="11"/>
      <c r="D331" s="6"/>
      <c r="E331" s="42"/>
      <c r="F331" s="43"/>
      <c r="G331" s="43"/>
      <c r="H331" s="43"/>
      <c r="I331" s="43"/>
      <c r="J331" s="43"/>
      <c r="K331" s="44"/>
      <c r="L331" s="43"/>
    </row>
    <row r="332" spans="1:12" ht="14.4" x14ac:dyDescent="0.3">
      <c r="C332" s="11"/>
      <c r="D332" s="7" t="s">
        <v>21</v>
      </c>
      <c r="E332" s="42"/>
      <c r="F332" s="43"/>
      <c r="G332" s="43"/>
      <c r="H332" s="43"/>
      <c r="I332" s="43"/>
      <c r="J332" s="43"/>
      <c r="K332" s="44"/>
      <c r="L332" s="43"/>
    </row>
    <row r="333" spans="1:12" ht="14.4" x14ac:dyDescent="0.3">
      <c r="C333" s="11"/>
      <c r="D333" s="7" t="s">
        <v>22</v>
      </c>
      <c r="E333" s="42"/>
      <c r="F333" s="43"/>
      <c r="G333" s="43"/>
      <c r="H333" s="43"/>
      <c r="I333" s="43"/>
      <c r="J333" s="43"/>
      <c r="K333" s="44"/>
      <c r="L333" s="43"/>
    </row>
    <row r="334" spans="1:12" ht="14.4" x14ac:dyDescent="0.3">
      <c r="C334" s="11"/>
      <c r="D334" s="7" t="s">
        <v>23</v>
      </c>
      <c r="E334" s="42"/>
      <c r="F334" s="43"/>
      <c r="G334" s="43"/>
      <c r="H334" s="43"/>
      <c r="I334" s="43"/>
      <c r="J334" s="43"/>
      <c r="K334" s="44"/>
      <c r="L334" s="43"/>
    </row>
    <row r="335" spans="1:12" ht="14.4" x14ac:dyDescent="0.3">
      <c r="C335" s="11"/>
      <c r="D335" s="6"/>
      <c r="E335" s="42"/>
      <c r="F335" s="43"/>
      <c r="G335" s="43"/>
      <c r="H335" s="43"/>
      <c r="I335" s="43"/>
      <c r="J335" s="43"/>
      <c r="K335" s="44"/>
      <c r="L335" s="43"/>
    </row>
    <row r="336" spans="1:12" ht="14.4" x14ac:dyDescent="0.3">
      <c r="C336" s="11"/>
      <c r="D336" s="6"/>
      <c r="E336" s="42"/>
      <c r="F336" s="43"/>
      <c r="G336" s="43"/>
      <c r="H336" s="43"/>
      <c r="I336" s="43"/>
      <c r="J336" s="43"/>
      <c r="K336" s="44"/>
      <c r="L336" s="43"/>
    </row>
    <row r="337" spans="1:12" ht="14.4" x14ac:dyDescent="0.3">
      <c r="C337" s="8"/>
      <c r="D337" s="18" t="s">
        <v>32</v>
      </c>
      <c r="E337" s="9"/>
      <c r="F337" s="19">
        <f>SUM(F330:F336)</f>
        <v>0</v>
      </c>
      <c r="G337" s="19">
        <f t="shared" ref="G337:J337" si="126">SUM(G330:G336)</f>
        <v>0</v>
      </c>
      <c r="H337" s="19">
        <f t="shared" si="126"/>
        <v>0</v>
      </c>
      <c r="I337" s="19">
        <f t="shared" si="126"/>
        <v>0</v>
      </c>
      <c r="J337" s="19">
        <f t="shared" si="126"/>
        <v>0</v>
      </c>
      <c r="K337" s="25"/>
      <c r="L337" s="19">
        <f t="shared" ref="L337" si="127">SUM(L330:L336)</f>
        <v>0</v>
      </c>
    </row>
    <row r="338" spans="1:12" ht="14.4" x14ac:dyDescent="0.3">
      <c r="A338" s="2">
        <v>4</v>
      </c>
      <c r="B338" s="2">
        <v>3</v>
      </c>
      <c r="C338" s="10" t="s">
        <v>24</v>
      </c>
      <c r="D338" s="7" t="s">
        <v>25</v>
      </c>
      <c r="E338" s="42" t="s">
        <v>45</v>
      </c>
      <c r="F338" s="43">
        <v>60</v>
      </c>
      <c r="G338" s="43">
        <v>1</v>
      </c>
      <c r="H338" s="43">
        <v>7</v>
      </c>
      <c r="I338" s="43">
        <v>5</v>
      </c>
      <c r="J338" s="43">
        <v>76</v>
      </c>
      <c r="K338" s="44">
        <v>42</v>
      </c>
      <c r="L338" s="43">
        <v>6</v>
      </c>
    </row>
    <row r="339" spans="1:12" ht="14.4" x14ac:dyDescent="0.3">
      <c r="C339" s="11"/>
      <c r="D339" s="7" t="s">
        <v>26</v>
      </c>
      <c r="E339" s="42" t="s">
        <v>46</v>
      </c>
      <c r="F339" s="43">
        <v>200</v>
      </c>
      <c r="G339" s="43">
        <v>5</v>
      </c>
      <c r="H339" s="43">
        <v>4</v>
      </c>
      <c r="I339" s="43">
        <v>17</v>
      </c>
      <c r="J339" s="43">
        <v>126</v>
      </c>
      <c r="K339" s="44" t="s">
        <v>47</v>
      </c>
      <c r="L339" s="43">
        <v>11.89</v>
      </c>
    </row>
    <row r="340" spans="1:12" ht="14.4" x14ac:dyDescent="0.3">
      <c r="C340" s="11"/>
      <c r="D340" s="7" t="s">
        <v>27</v>
      </c>
      <c r="E340" s="42"/>
      <c r="F340" s="43"/>
      <c r="G340" s="43"/>
      <c r="H340" s="43"/>
      <c r="I340" s="43"/>
      <c r="J340" s="43"/>
      <c r="K340" s="44"/>
      <c r="L340" s="43"/>
    </row>
    <row r="341" spans="1:12" ht="14.4" x14ac:dyDescent="0.3">
      <c r="C341" s="11"/>
      <c r="D341" s="7" t="s">
        <v>28</v>
      </c>
      <c r="E341" s="42"/>
      <c r="F341" s="43"/>
      <c r="G341" s="43"/>
      <c r="H341" s="43"/>
      <c r="I341" s="43"/>
      <c r="J341" s="43"/>
      <c r="K341" s="44"/>
      <c r="L341" s="43"/>
    </row>
    <row r="342" spans="1:12" ht="14.4" x14ac:dyDescent="0.3">
      <c r="C342" s="11"/>
      <c r="D342" s="7" t="s">
        <v>29</v>
      </c>
      <c r="E342" s="42" t="s">
        <v>55</v>
      </c>
      <c r="F342" s="43" t="s">
        <v>56</v>
      </c>
      <c r="G342" s="43" t="s">
        <v>57</v>
      </c>
      <c r="H342" s="43" t="s">
        <v>57</v>
      </c>
      <c r="I342" s="43">
        <v>10</v>
      </c>
      <c r="J342" s="43" t="s">
        <v>58</v>
      </c>
      <c r="K342" s="44" t="s">
        <v>59</v>
      </c>
      <c r="L342" s="43" t="s">
        <v>60</v>
      </c>
    </row>
    <row r="343" spans="1:12" ht="26.4" x14ac:dyDescent="0.3">
      <c r="C343" s="11"/>
      <c r="D343" s="7" t="s">
        <v>30</v>
      </c>
      <c r="E343" s="42" t="s">
        <v>49</v>
      </c>
      <c r="F343" s="43" t="s">
        <v>50</v>
      </c>
      <c r="G343" s="43">
        <v>6</v>
      </c>
      <c r="H343" s="43">
        <v>8</v>
      </c>
      <c r="I343" s="43">
        <v>58</v>
      </c>
      <c r="J343" s="43">
        <v>322</v>
      </c>
      <c r="K343" s="44">
        <v>2</v>
      </c>
      <c r="L343" s="43">
        <v>17.8</v>
      </c>
    </row>
    <row r="344" spans="1:12" ht="14.4" x14ac:dyDescent="0.3">
      <c r="C344" s="11"/>
      <c r="D344" s="7" t="s">
        <v>31</v>
      </c>
      <c r="E344" s="42"/>
      <c r="F344" s="43"/>
      <c r="G344" s="43"/>
      <c r="H344" s="43"/>
      <c r="I344" s="43"/>
      <c r="J344" s="43"/>
      <c r="K344" s="44"/>
      <c r="L344" s="43"/>
    </row>
    <row r="345" spans="1:12" ht="14.4" x14ac:dyDescent="0.3">
      <c r="C345" s="11"/>
      <c r="D345" s="6"/>
      <c r="E345" s="42" t="s">
        <v>52</v>
      </c>
      <c r="F345" s="43" t="s">
        <v>53</v>
      </c>
      <c r="G345" s="43">
        <v>1</v>
      </c>
      <c r="H345" s="43">
        <v>3</v>
      </c>
      <c r="I345" s="43">
        <v>13</v>
      </c>
      <c r="J345" s="43">
        <v>81</v>
      </c>
      <c r="K345" s="44"/>
      <c r="L345" s="43">
        <v>19</v>
      </c>
    </row>
    <row r="346" spans="1:12" ht="14.4" x14ac:dyDescent="0.3">
      <c r="C346" s="11"/>
      <c r="D346" s="6"/>
      <c r="E346" s="42"/>
      <c r="F346" s="43"/>
      <c r="G346" s="43"/>
      <c r="H346" s="43"/>
      <c r="I346" s="43"/>
      <c r="J346" s="43"/>
      <c r="K346" s="44"/>
      <c r="L346" s="43"/>
    </row>
    <row r="347" spans="1:12" ht="14.4" x14ac:dyDescent="0.3">
      <c r="C347" s="8"/>
      <c r="D347" s="18" t="s">
        <v>32</v>
      </c>
      <c r="E347" s="9"/>
      <c r="F347" s="19">
        <f>SUM(F338:F346)</f>
        <v>260</v>
      </c>
      <c r="G347" s="19">
        <f t="shared" ref="G347:J347" si="128">SUM(G338:G346)</f>
        <v>13</v>
      </c>
      <c r="H347" s="19">
        <f t="shared" si="128"/>
        <v>22</v>
      </c>
      <c r="I347" s="19">
        <f t="shared" si="128"/>
        <v>103</v>
      </c>
      <c r="J347" s="19">
        <f t="shared" si="128"/>
        <v>605</v>
      </c>
      <c r="K347" s="25"/>
      <c r="L347" s="19">
        <f t="shared" ref="L347" si="129">SUM(L338:L346)</f>
        <v>54.69</v>
      </c>
    </row>
    <row r="348" spans="1:12" ht="15" thickBot="1" x14ac:dyDescent="0.3">
      <c r="A348" s="2">
        <v>4</v>
      </c>
      <c r="B348" s="2">
        <v>3</v>
      </c>
      <c r="C348" s="51" t="s">
        <v>4</v>
      </c>
      <c r="D348" s="52"/>
      <c r="E348" s="31"/>
      <c r="F348" s="32">
        <f>F337+F347</f>
        <v>260</v>
      </c>
      <c r="G348" s="32">
        <f t="shared" ref="G348:J348" si="130">G337+G347</f>
        <v>13</v>
      </c>
      <c r="H348" s="32">
        <f t="shared" si="130"/>
        <v>22</v>
      </c>
      <c r="I348" s="32">
        <f t="shared" si="130"/>
        <v>103</v>
      </c>
      <c r="J348" s="32">
        <f t="shared" si="130"/>
        <v>605</v>
      </c>
      <c r="K348" s="32"/>
      <c r="L348" s="32">
        <f t="shared" ref="L348" si="131">L337+L347</f>
        <v>54.69</v>
      </c>
    </row>
  </sheetData>
  <mergeCells count="22">
    <mergeCell ref="C310:D310"/>
    <mergeCell ref="C329:D329"/>
    <mergeCell ref="C348:D348"/>
    <mergeCell ref="C215:D215"/>
    <mergeCell ref="C234:D234"/>
    <mergeCell ref="C253:D253"/>
    <mergeCell ref="C272:D272"/>
    <mergeCell ref="C291:D291"/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MTS-Tabasaran</cp:lastModifiedBy>
  <dcterms:created xsi:type="dcterms:W3CDTF">2022-05-16T14:23:56Z</dcterms:created>
  <dcterms:modified xsi:type="dcterms:W3CDTF">2024-01-25T08:31:33Z</dcterms:modified>
</cp:coreProperties>
</file>