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17256" windowHeight="603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2" i="1" l="1"/>
  <c r="A252" i="1"/>
  <c r="L251" i="1"/>
  <c r="L252" i="1" s="1"/>
  <c r="J251" i="1"/>
  <c r="J252" i="1" s="1"/>
  <c r="I251" i="1"/>
  <c r="I252" i="1" s="1"/>
  <c r="H251" i="1"/>
  <c r="G251" i="1"/>
  <c r="F251" i="1"/>
  <c r="F252" i="1" s="1"/>
  <c r="B242" i="1"/>
  <c r="L241" i="1"/>
  <c r="J241" i="1"/>
  <c r="I241" i="1"/>
  <c r="H241" i="1"/>
  <c r="H252" i="1" s="1"/>
  <c r="G241" i="1"/>
  <c r="G252" i="1" s="1"/>
  <c r="F241" i="1"/>
  <c r="B233" i="1"/>
  <c r="A233" i="1"/>
  <c r="L232" i="1"/>
  <c r="L233" i="1" s="1"/>
  <c r="J232" i="1"/>
  <c r="I232" i="1"/>
  <c r="H232" i="1"/>
  <c r="G232" i="1"/>
  <c r="G233" i="1" s="1"/>
  <c r="F232" i="1"/>
  <c r="B223" i="1"/>
  <c r="L222" i="1"/>
  <c r="J222" i="1"/>
  <c r="J233" i="1" s="1"/>
  <c r="I222" i="1"/>
  <c r="I233" i="1" s="1"/>
  <c r="H222" i="1"/>
  <c r="H233" i="1" s="1"/>
  <c r="G222" i="1"/>
  <c r="F222" i="1"/>
  <c r="F233" i="1" s="1"/>
  <c r="J214" i="1"/>
  <c r="L213" i="1"/>
  <c r="J213" i="1"/>
  <c r="I213" i="1"/>
  <c r="H213" i="1"/>
  <c r="G213" i="1"/>
  <c r="F213" i="1"/>
  <c r="L203" i="1"/>
  <c r="L214" i="1" s="1"/>
  <c r="J203" i="1"/>
  <c r="I203" i="1"/>
  <c r="I214" i="1" s="1"/>
  <c r="H203" i="1"/>
  <c r="H214" i="1" s="1"/>
  <c r="G203" i="1"/>
  <c r="G214" i="1" s="1"/>
  <c r="F203" i="1"/>
  <c r="F214" i="1" s="1"/>
  <c r="F195" i="1"/>
  <c r="B195" i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B185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B157" i="1" l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A100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G24" i="1" s="1"/>
  <c r="F13" i="1"/>
  <c r="F24" i="1" s="1"/>
  <c r="F157" i="1" l="1"/>
  <c r="L24" i="1"/>
  <c r="I24" i="1"/>
  <c r="L138" i="1"/>
  <c r="J138" i="1"/>
  <c r="H138" i="1"/>
  <c r="G138" i="1"/>
  <c r="F138" i="1"/>
  <c r="L119" i="1"/>
  <c r="G119" i="1"/>
  <c r="H119" i="1"/>
  <c r="J119" i="1"/>
  <c r="F119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<sst xmlns="http://schemas.openxmlformats.org/spreadsheetml/2006/main" count="348" uniqueCount="80">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</sst>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L100" sqref="L1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/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34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7" t="s">
        <v>8</v>
      </c>
      <c r="G3" s="2" t="s">
        <v>18</v>
      </c>
      <c r="H3" s="47">
        <v>1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41" t="s">
        <v>68</v>
      </c>
      <c r="F14" s="42">
        <v>60</v>
      </c>
      <c r="G14" s="42">
        <v>1</v>
      </c>
      <c r="H14" s="42">
        <v>5</v>
      </c>
      <c r="I14" s="42">
        <v>5</v>
      </c>
      <c r="J14" s="42">
        <v>52</v>
      </c>
      <c r="K14" s="43">
        <v>35</v>
      </c>
      <c r="L14" s="42">
        <v>5.23</v>
      </c>
    </row>
    <row r="15" spans="1:12" ht="14.4" x14ac:dyDescent="0.3">
      <c r="A15" s="23"/>
      <c r="B15" s="15"/>
      <c r="C15" s="11"/>
      <c r="D15" s="7" t="s">
        <v>26</v>
      </c>
      <c r="E15" s="41" t="s">
        <v>72</v>
      </c>
      <c r="F15" s="42">
        <v>200</v>
      </c>
      <c r="G15" s="42">
        <v>27</v>
      </c>
      <c r="H15" s="42">
        <v>7</v>
      </c>
      <c r="I15" s="42">
        <v>20</v>
      </c>
      <c r="J15" s="42">
        <v>220</v>
      </c>
      <c r="K15" s="43"/>
      <c r="L15" s="42">
        <v>16.57</v>
      </c>
    </row>
    <row r="16" spans="1:12" ht="14.4" x14ac:dyDescent="0.3">
      <c r="A16" s="23"/>
      <c r="B16" s="15"/>
      <c r="C16" s="11"/>
      <c r="D16" s="7" t="s">
        <v>27</v>
      </c>
      <c r="E16" s="41" t="s">
        <v>73</v>
      </c>
      <c r="F16" s="42">
        <v>90</v>
      </c>
      <c r="G16" s="42">
        <v>14</v>
      </c>
      <c r="H16" s="42">
        <v>17</v>
      </c>
      <c r="I16" s="42">
        <v>7</v>
      </c>
      <c r="J16" s="42">
        <v>168</v>
      </c>
      <c r="K16" s="43">
        <v>198</v>
      </c>
      <c r="L16" s="42">
        <v>12.5</v>
      </c>
    </row>
    <row r="17" spans="1:12" ht="14.4" x14ac:dyDescent="0.3">
      <c r="A17" s="23"/>
      <c r="B17" s="15"/>
      <c r="C17" s="11"/>
      <c r="D17" s="7" t="s">
        <v>28</v>
      </c>
      <c r="E17" s="41" t="s">
        <v>74</v>
      </c>
      <c r="F17" s="42">
        <v>150</v>
      </c>
      <c r="G17" s="42">
        <v>5</v>
      </c>
      <c r="H17" s="42">
        <v>9</v>
      </c>
      <c r="I17" s="42">
        <v>30</v>
      </c>
      <c r="J17" s="42">
        <v>213</v>
      </c>
      <c r="K17" s="43">
        <v>137</v>
      </c>
      <c r="L17" s="42">
        <v>11.15</v>
      </c>
    </row>
    <row r="18" spans="1:12" ht="14.4" x14ac:dyDescent="0.3">
      <c r="A18" s="23"/>
      <c r="B18" s="15"/>
      <c r="C18" s="11"/>
      <c r="D18" s="7" t="s">
        <v>29</v>
      </c>
      <c r="E18" s="41" t="s">
        <v>48</v>
      </c>
      <c r="F18" s="42">
        <v>200</v>
      </c>
      <c r="G18" s="42"/>
      <c r="H18" s="42"/>
      <c r="I18" s="42">
        <v>10</v>
      </c>
      <c r="J18" s="42">
        <v>43</v>
      </c>
      <c r="K18" s="43">
        <v>261</v>
      </c>
      <c r="L18" s="42">
        <v>2.16</v>
      </c>
    </row>
    <row r="19" spans="1:12" ht="14.4" x14ac:dyDescent="0.3">
      <c r="A19" s="23"/>
      <c r="B19" s="15"/>
      <c r="C19" s="11"/>
      <c r="D19" s="7" t="s">
        <v>30</v>
      </c>
      <c r="E19" s="41" t="s">
        <v>69</v>
      </c>
      <c r="F19" s="42">
        <v>70</v>
      </c>
      <c r="G19" s="42">
        <v>1</v>
      </c>
      <c r="H19" s="42">
        <v>7</v>
      </c>
      <c r="I19" s="42">
        <v>34</v>
      </c>
      <c r="J19" s="42">
        <v>186</v>
      </c>
      <c r="K19" s="43"/>
      <c r="L19" s="42">
        <v>5.39</v>
      </c>
    </row>
    <row r="20" spans="1:12" ht="14.4" x14ac:dyDescent="0.3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 t="s">
        <v>75</v>
      </c>
      <c r="F21" s="42" t="s">
        <v>51</v>
      </c>
      <c r="G21" s="42">
        <v>1</v>
      </c>
      <c r="H21" s="42">
        <v>3</v>
      </c>
      <c r="I21" s="42">
        <v>15</v>
      </c>
      <c r="J21" s="42">
        <v>90</v>
      </c>
      <c r="K21" s="43">
        <v>63</v>
      </c>
      <c r="L21" s="42">
        <v>19</v>
      </c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770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26</v>
      </c>
      <c r="E34" s="41" t="s">
        <v>40</v>
      </c>
      <c r="F34" s="42">
        <v>200</v>
      </c>
      <c r="G34" s="42">
        <v>6</v>
      </c>
      <c r="H34" s="42">
        <v>1</v>
      </c>
      <c r="I34" s="42">
        <v>25</v>
      </c>
      <c r="J34" s="42">
        <v>108</v>
      </c>
      <c r="K34" s="43">
        <v>118</v>
      </c>
      <c r="L34" s="42">
        <v>4.33</v>
      </c>
    </row>
    <row r="35" spans="1:12" ht="14.4" x14ac:dyDescent="0.3">
      <c r="A35" s="14"/>
      <c r="B35" s="15"/>
      <c r="C35" s="11"/>
      <c r="D35" s="7" t="s">
        <v>27</v>
      </c>
      <c r="E35" s="41" t="s">
        <v>52</v>
      </c>
      <c r="F35" s="42">
        <v>90</v>
      </c>
      <c r="G35" s="42">
        <v>14</v>
      </c>
      <c r="H35" s="42">
        <v>14</v>
      </c>
      <c r="I35" s="42">
        <v>2</v>
      </c>
      <c r="J35" s="42">
        <v>190</v>
      </c>
      <c r="K35" s="43">
        <v>175</v>
      </c>
      <c r="L35" s="42">
        <v>32.659999999999997</v>
      </c>
    </row>
    <row r="36" spans="1:12" ht="14.4" x14ac:dyDescent="0.3">
      <c r="A36" s="14"/>
      <c r="B36" s="15"/>
      <c r="C36" s="11"/>
      <c r="D36" s="7" t="s">
        <v>28</v>
      </c>
      <c r="E36" s="41" t="s">
        <v>41</v>
      </c>
      <c r="F36" s="42">
        <v>150</v>
      </c>
      <c r="G36" s="42">
        <v>9</v>
      </c>
      <c r="H36" s="42">
        <v>6</v>
      </c>
      <c r="I36" s="42">
        <v>39</v>
      </c>
      <c r="J36" s="42">
        <v>243</v>
      </c>
      <c r="K36" s="43">
        <v>114</v>
      </c>
      <c r="L36" s="42">
        <v>7.79</v>
      </c>
    </row>
    <row r="37" spans="1:12" ht="14.4" x14ac:dyDescent="0.3">
      <c r="A37" s="14"/>
      <c r="B37" s="15"/>
      <c r="C37" s="11"/>
      <c r="D37" s="7" t="s">
        <v>29</v>
      </c>
      <c r="E37" s="41" t="s">
        <v>42</v>
      </c>
      <c r="F37" s="42">
        <v>150</v>
      </c>
      <c r="G37" s="42">
        <v>1</v>
      </c>
      <c r="H37" s="42">
        <v>0</v>
      </c>
      <c r="I37" s="42">
        <v>15</v>
      </c>
      <c r="J37" s="42">
        <v>78</v>
      </c>
      <c r="K37" s="43">
        <v>271</v>
      </c>
      <c r="L37" s="42">
        <v>14.55</v>
      </c>
    </row>
    <row r="38" spans="1:12" ht="14.4" x14ac:dyDescent="0.3">
      <c r="A38" s="14"/>
      <c r="B38" s="15"/>
      <c r="C38" s="11"/>
      <c r="D38" s="7" t="s">
        <v>30</v>
      </c>
      <c r="E38" s="41" t="s">
        <v>43</v>
      </c>
      <c r="F38" s="42">
        <v>70</v>
      </c>
      <c r="G38" s="42">
        <v>1</v>
      </c>
      <c r="H38" s="42">
        <v>7</v>
      </c>
      <c r="I38" s="42">
        <v>34</v>
      </c>
      <c r="J38" s="42">
        <v>186</v>
      </c>
      <c r="K38" s="43">
        <v>2</v>
      </c>
      <c r="L38" s="42">
        <v>5.39</v>
      </c>
    </row>
    <row r="39" spans="1:12" ht="14.4" x14ac:dyDescent="0.3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 t="s">
        <v>23</v>
      </c>
      <c r="E40" s="41" t="s">
        <v>44</v>
      </c>
      <c r="F40" s="42">
        <v>70</v>
      </c>
      <c r="G40" s="42">
        <v>0</v>
      </c>
      <c r="H40" s="42">
        <v>0</v>
      </c>
      <c r="I40" s="42">
        <v>7</v>
      </c>
      <c r="J40" s="42">
        <v>33</v>
      </c>
      <c r="K40" s="43">
        <v>231</v>
      </c>
      <c r="L40" s="42">
        <v>7.28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122</v>
      </c>
      <c r="J42" s="19">
        <f t="shared" ref="J42:L42" si="13">SUM(J33:J41)</f>
        <v>838</v>
      </c>
      <c r="K42" s="25"/>
      <c r="L42" s="19">
        <f t="shared" si="13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122</v>
      </c>
      <c r="J43" s="32">
        <f t="shared" ref="J43:L43" si="17">J32+J42</f>
        <v>838</v>
      </c>
      <c r="K43" s="32"/>
      <c r="L43" s="32">
        <f t="shared" si="17"/>
        <v>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41" t="s">
        <v>45</v>
      </c>
      <c r="F52" s="42">
        <v>60</v>
      </c>
      <c r="G52" s="42">
        <v>1</v>
      </c>
      <c r="H52" s="42">
        <v>7</v>
      </c>
      <c r="I52" s="42">
        <v>5</v>
      </c>
      <c r="J52" s="42">
        <v>76</v>
      </c>
      <c r="K52" s="43">
        <v>42</v>
      </c>
      <c r="L52" s="42">
        <v>6</v>
      </c>
    </row>
    <row r="53" spans="1:12" ht="14.4" x14ac:dyDescent="0.3">
      <c r="A53" s="23"/>
      <c r="B53" s="15"/>
      <c r="C53" s="11"/>
      <c r="D53" s="7" t="s">
        <v>26</v>
      </c>
      <c r="E53" s="41" t="s">
        <v>46</v>
      </c>
      <c r="F53" s="42">
        <v>200</v>
      </c>
      <c r="G53" s="42">
        <v>5</v>
      </c>
      <c r="H53" s="42">
        <v>4</v>
      </c>
      <c r="I53" s="42">
        <v>17</v>
      </c>
      <c r="J53" s="42">
        <v>126</v>
      </c>
      <c r="K53" s="43" t="s">
        <v>47</v>
      </c>
      <c r="L53" s="42">
        <v>11.89</v>
      </c>
    </row>
    <row r="54" spans="1:12" ht="14.4" x14ac:dyDescent="0.3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29</v>
      </c>
      <c r="E56" s="41" t="s">
        <v>53</v>
      </c>
      <c r="F56" s="42" t="s">
        <v>54</v>
      </c>
      <c r="G56" s="42" t="s">
        <v>55</v>
      </c>
      <c r="H56" s="42" t="s">
        <v>55</v>
      </c>
      <c r="I56" s="42">
        <v>10</v>
      </c>
      <c r="J56" s="42" t="s">
        <v>56</v>
      </c>
      <c r="K56" s="43" t="s">
        <v>57</v>
      </c>
      <c r="L56" s="42" t="s">
        <v>58</v>
      </c>
    </row>
    <row r="57" spans="1:12" ht="14.4" x14ac:dyDescent="0.3">
      <c r="A57" s="23"/>
      <c r="B57" s="15"/>
      <c r="C57" s="11"/>
      <c r="D57" s="7" t="s">
        <v>30</v>
      </c>
      <c r="E57" s="41" t="s">
        <v>76</v>
      </c>
      <c r="F57" s="42" t="s">
        <v>78</v>
      </c>
      <c r="G57" s="42">
        <v>6</v>
      </c>
      <c r="H57" s="42">
        <v>8</v>
      </c>
      <c r="I57" s="42">
        <v>58</v>
      </c>
      <c r="J57" s="42">
        <v>322</v>
      </c>
      <c r="K57" s="43">
        <v>2</v>
      </c>
      <c r="L57" s="42">
        <v>17.8</v>
      </c>
    </row>
    <row r="58" spans="1:12" ht="14.4" x14ac:dyDescent="0.3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 t="s">
        <v>49</v>
      </c>
      <c r="E59" s="41" t="s">
        <v>50</v>
      </c>
      <c r="F59" s="42" t="s">
        <v>51</v>
      </c>
      <c r="G59" s="42">
        <v>1</v>
      </c>
      <c r="H59" s="42">
        <v>3</v>
      </c>
      <c r="I59" s="42">
        <v>13</v>
      </c>
      <c r="J59" s="42">
        <v>81</v>
      </c>
      <c r="K59" s="43"/>
      <c r="L59" s="42">
        <v>19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260</v>
      </c>
      <c r="G61" s="19">
        <f t="shared" ref="G61" si="22">SUM(G52:G60)</f>
        <v>13</v>
      </c>
      <c r="H61" s="19">
        <f t="shared" ref="H61" si="23">SUM(H52:H60)</f>
        <v>22</v>
      </c>
      <c r="I61" s="19">
        <f t="shared" ref="I61" si="24">SUM(I52:I60)</f>
        <v>103</v>
      </c>
      <c r="J61" s="19">
        <f t="shared" ref="J61:L61" si="25">SUM(J52:J60)</f>
        <v>605</v>
      </c>
      <c r="K61" s="25"/>
      <c r="L61" s="19">
        <f t="shared" si="25"/>
        <v>54.69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260</v>
      </c>
      <c r="G62" s="32">
        <f t="shared" ref="G62" si="26">G51+G61</f>
        <v>13</v>
      </c>
      <c r="H62" s="32">
        <f t="shared" ref="H62" si="27">H51+H61</f>
        <v>22</v>
      </c>
      <c r="I62" s="32">
        <f t="shared" ref="I62" si="28">I51+I61</f>
        <v>103</v>
      </c>
      <c r="J62" s="32">
        <f t="shared" ref="J62:L62" si="29">J51+J61</f>
        <v>605</v>
      </c>
      <c r="K62" s="32"/>
      <c r="L62" s="32">
        <f t="shared" si="29"/>
        <v>54.69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27</v>
      </c>
      <c r="E73" s="41" t="s">
        <v>59</v>
      </c>
      <c r="F73" s="42">
        <v>90</v>
      </c>
      <c r="G73" s="42">
        <v>14</v>
      </c>
      <c r="H73" s="42">
        <v>14</v>
      </c>
      <c r="I73" s="42">
        <v>2</v>
      </c>
      <c r="J73" s="42">
        <v>190</v>
      </c>
      <c r="K73" s="43">
        <v>175</v>
      </c>
      <c r="L73" s="42">
        <v>33.89</v>
      </c>
    </row>
    <row r="74" spans="1:12" ht="14.4" x14ac:dyDescent="0.3">
      <c r="A74" s="23"/>
      <c r="B74" s="15"/>
      <c r="C74" s="11"/>
      <c r="D74" s="7" t="s">
        <v>28</v>
      </c>
      <c r="E74" s="41" t="s">
        <v>60</v>
      </c>
      <c r="F74" s="42">
        <v>150</v>
      </c>
      <c r="G74" s="42">
        <v>3</v>
      </c>
      <c r="H74" s="42">
        <v>4</v>
      </c>
      <c r="I74" s="42">
        <v>22</v>
      </c>
      <c r="J74" s="42">
        <v>173</v>
      </c>
      <c r="K74" s="43">
        <v>91</v>
      </c>
      <c r="L74" s="42">
        <v>6.46</v>
      </c>
    </row>
    <row r="75" spans="1:12" ht="14.4" x14ac:dyDescent="0.3">
      <c r="A75" s="23"/>
      <c r="B75" s="15"/>
      <c r="C75" s="11"/>
      <c r="D75" s="7" t="s">
        <v>29</v>
      </c>
      <c r="E75" s="41" t="s">
        <v>48</v>
      </c>
      <c r="F75" s="42">
        <v>200</v>
      </c>
      <c r="G75" s="42">
        <v>0</v>
      </c>
      <c r="H75" s="42">
        <v>0</v>
      </c>
      <c r="I75" s="42">
        <v>10</v>
      </c>
      <c r="J75" s="42">
        <v>43</v>
      </c>
      <c r="K75" s="43">
        <v>261</v>
      </c>
      <c r="L75" s="42">
        <v>2.17</v>
      </c>
    </row>
    <row r="76" spans="1:12" ht="14.4" x14ac:dyDescent="0.3">
      <c r="A76" s="23"/>
      <c r="B76" s="15"/>
      <c r="C76" s="11"/>
      <c r="D76" s="7" t="s">
        <v>30</v>
      </c>
      <c r="E76" s="41" t="s">
        <v>63</v>
      </c>
      <c r="F76" s="42" t="s">
        <v>61</v>
      </c>
      <c r="G76" s="49"/>
      <c r="H76" s="49"/>
      <c r="I76" s="42">
        <v>30</v>
      </c>
      <c r="J76" s="42">
        <v>230</v>
      </c>
      <c r="K76" s="43">
        <v>1</v>
      </c>
      <c r="L76" s="42">
        <v>13.35</v>
      </c>
    </row>
    <row r="77" spans="1:12" ht="14.4" x14ac:dyDescent="0.3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 t="s">
        <v>62</v>
      </c>
      <c r="E78" s="41" t="s">
        <v>64</v>
      </c>
      <c r="F78" s="42">
        <v>33</v>
      </c>
      <c r="G78" s="42">
        <v>1</v>
      </c>
      <c r="H78" s="42">
        <v>9</v>
      </c>
      <c r="I78" s="42">
        <v>19</v>
      </c>
      <c r="J78" s="42">
        <v>167</v>
      </c>
      <c r="K78" s="43">
        <v>65</v>
      </c>
      <c r="L78" s="42">
        <v>7.44</v>
      </c>
    </row>
    <row r="79" spans="1:12" ht="14.4" x14ac:dyDescent="0.3">
      <c r="A79" s="23"/>
      <c r="B79" s="15"/>
      <c r="C79" s="11"/>
      <c r="D79" s="6"/>
      <c r="E79" s="41" t="s">
        <v>65</v>
      </c>
      <c r="F79" s="42" t="s">
        <v>66</v>
      </c>
      <c r="G79" s="42">
        <v>5</v>
      </c>
      <c r="H79" s="42">
        <v>5</v>
      </c>
      <c r="I79" s="42">
        <v>0</v>
      </c>
      <c r="J79" s="42">
        <v>63</v>
      </c>
      <c r="K79" s="43">
        <v>143</v>
      </c>
      <c r="L79" s="42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83</v>
      </c>
      <c r="J80" s="19">
        <f t="shared" ref="J80:L80" si="37">SUM(J71:J79)</f>
        <v>866</v>
      </c>
      <c r="K80" s="25"/>
      <c r="L80" s="19">
        <f t="shared" si="37"/>
        <v>72.010000000000005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473</v>
      </c>
      <c r="G81" s="32">
        <f t="shared" ref="G81" si="38">G70+G80</f>
        <v>23</v>
      </c>
      <c r="H81" s="32">
        <f t="shared" ref="H81" si="39">H70+H80</f>
        <v>32</v>
      </c>
      <c r="I81" s="32">
        <f t="shared" ref="I81" si="40">I70+I80</f>
        <v>83</v>
      </c>
      <c r="J81" s="32">
        <f t="shared" ref="J81:L81" si="41">J70+J80</f>
        <v>866</v>
      </c>
      <c r="K81" s="32"/>
      <c r="L81" s="32">
        <f t="shared" si="41"/>
        <v>72.010000000000005</v>
      </c>
    </row>
    <row r="82" spans="1:12" ht="14.4" x14ac:dyDescent="0.3">
      <c r="A82" s="20">
        <v>1</v>
      </c>
      <c r="B82" s="21">
        <v>5</v>
      </c>
      <c r="C82" s="22" t="s">
        <v>79</v>
      </c>
      <c r="D82" s="5"/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 t="s">
        <v>62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 t="s">
        <v>23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/>
      <c r="G100" s="32"/>
      <c r="H100" s="32"/>
      <c r="I100" s="32"/>
      <c r="J100" s="32"/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41" t="s">
        <v>68</v>
      </c>
      <c r="F109" s="42">
        <v>60</v>
      </c>
      <c r="G109" s="42">
        <v>1</v>
      </c>
      <c r="H109" s="42">
        <v>5</v>
      </c>
      <c r="I109" s="42">
        <v>5</v>
      </c>
      <c r="J109" s="42">
        <v>52</v>
      </c>
      <c r="K109" s="43">
        <v>35</v>
      </c>
      <c r="L109" s="42">
        <v>5.23</v>
      </c>
    </row>
    <row r="110" spans="1:12" ht="14.4" x14ac:dyDescent="0.3">
      <c r="A110" s="23"/>
      <c r="B110" s="15"/>
      <c r="C110" s="11"/>
      <c r="D110" s="7" t="s">
        <v>26</v>
      </c>
      <c r="E110" s="41" t="s">
        <v>72</v>
      </c>
      <c r="F110" s="42">
        <v>200</v>
      </c>
      <c r="G110" s="42">
        <v>27</v>
      </c>
      <c r="H110" s="42">
        <v>7</v>
      </c>
      <c r="I110" s="42">
        <v>20</v>
      </c>
      <c r="J110" s="42">
        <v>220</v>
      </c>
      <c r="K110" s="43"/>
      <c r="L110" s="42">
        <v>16.57</v>
      </c>
    </row>
    <row r="111" spans="1:12" ht="14.4" x14ac:dyDescent="0.3">
      <c r="A111" s="23"/>
      <c r="B111" s="15"/>
      <c r="C111" s="11"/>
      <c r="D111" s="7" t="s">
        <v>27</v>
      </c>
      <c r="E111" s="41" t="s">
        <v>73</v>
      </c>
      <c r="F111" s="42">
        <v>90</v>
      </c>
      <c r="G111" s="42">
        <v>14</v>
      </c>
      <c r="H111" s="42">
        <v>17</v>
      </c>
      <c r="I111" s="42">
        <v>7</v>
      </c>
      <c r="J111" s="42">
        <v>168</v>
      </c>
      <c r="K111" s="43">
        <v>198</v>
      </c>
      <c r="L111" s="42">
        <v>12.5</v>
      </c>
    </row>
    <row r="112" spans="1:12" ht="14.4" x14ac:dyDescent="0.3">
      <c r="A112" s="23"/>
      <c r="B112" s="15"/>
      <c r="C112" s="11"/>
      <c r="D112" s="7" t="s">
        <v>28</v>
      </c>
      <c r="E112" s="41" t="s">
        <v>74</v>
      </c>
      <c r="F112" s="42">
        <v>150</v>
      </c>
      <c r="G112" s="42">
        <v>5</v>
      </c>
      <c r="H112" s="42">
        <v>9</v>
      </c>
      <c r="I112" s="42">
        <v>30</v>
      </c>
      <c r="J112" s="42">
        <v>213</v>
      </c>
      <c r="K112" s="43">
        <v>137</v>
      </c>
      <c r="L112" s="42">
        <v>11.15</v>
      </c>
    </row>
    <row r="113" spans="1:12" ht="14.4" x14ac:dyDescent="0.3">
      <c r="A113" s="23"/>
      <c r="B113" s="15"/>
      <c r="C113" s="11"/>
      <c r="D113" s="7" t="s">
        <v>29</v>
      </c>
      <c r="E113" s="41" t="s">
        <v>48</v>
      </c>
      <c r="F113" s="42">
        <v>200</v>
      </c>
      <c r="G113" s="42"/>
      <c r="H113" s="42"/>
      <c r="I113" s="42">
        <v>10</v>
      </c>
      <c r="J113" s="42">
        <v>43</v>
      </c>
      <c r="K113" s="43">
        <v>261</v>
      </c>
      <c r="L113" s="42">
        <v>2.16</v>
      </c>
    </row>
    <row r="114" spans="1:12" ht="14.4" x14ac:dyDescent="0.3">
      <c r="A114" s="23"/>
      <c r="B114" s="15"/>
      <c r="C114" s="11"/>
      <c r="D114" s="7" t="s">
        <v>30</v>
      </c>
      <c r="E114" s="41" t="s">
        <v>69</v>
      </c>
      <c r="F114" s="42">
        <v>70</v>
      </c>
      <c r="G114" s="42">
        <v>1</v>
      </c>
      <c r="H114" s="42">
        <v>7</v>
      </c>
      <c r="I114" s="42">
        <v>34</v>
      </c>
      <c r="J114" s="42">
        <v>186</v>
      </c>
      <c r="K114" s="43"/>
      <c r="L114" s="42">
        <v>5.39</v>
      </c>
    </row>
    <row r="115" spans="1:12" ht="14.4" x14ac:dyDescent="0.3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 t="s">
        <v>49</v>
      </c>
      <c r="E116" s="41" t="s">
        <v>75</v>
      </c>
      <c r="F116" s="42" t="s">
        <v>51</v>
      </c>
      <c r="G116" s="42">
        <v>1</v>
      </c>
      <c r="H116" s="42">
        <v>3</v>
      </c>
      <c r="I116" s="42">
        <v>15</v>
      </c>
      <c r="J116" s="42">
        <v>90</v>
      </c>
      <c r="K116" s="43">
        <v>63</v>
      </c>
      <c r="L116" s="42">
        <v>19</v>
      </c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48">SUM(G109:G117)</f>
        <v>49</v>
      </c>
      <c r="H118" s="19">
        <f t="shared" si="48"/>
        <v>48</v>
      </c>
      <c r="I118" s="19">
        <f t="shared" si="48"/>
        <v>121</v>
      </c>
      <c r="J118" s="19">
        <f t="shared" si="48"/>
        <v>972</v>
      </c>
      <c r="K118" s="25"/>
      <c r="L118" s="19">
        <f t="shared" ref="L118" si="49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 t="shared" ref="G119" si="50">G108+G118</f>
        <v>49</v>
      </c>
      <c r="H119" s="32">
        <f t="shared" ref="H119" si="51">H108+H118</f>
        <v>48</v>
      </c>
      <c r="I119" s="32">
        <f t="shared" ref="I119" si="52">I108+I118</f>
        <v>121</v>
      </c>
      <c r="J119" s="32">
        <f t="shared" ref="J119:L119" si="53">J108+J118</f>
        <v>972</v>
      </c>
      <c r="K119" s="32"/>
      <c r="L119" s="32">
        <f t="shared" si="53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26</v>
      </c>
      <c r="E129" s="41" t="s">
        <v>40</v>
      </c>
      <c r="F129" s="42">
        <v>200</v>
      </c>
      <c r="G129" s="42">
        <v>6</v>
      </c>
      <c r="H129" s="42">
        <v>1</v>
      </c>
      <c r="I129" s="42">
        <v>25</v>
      </c>
      <c r="J129" s="42">
        <v>108</v>
      </c>
      <c r="K129" s="43">
        <v>118</v>
      </c>
      <c r="L129" s="42">
        <v>4.33</v>
      </c>
    </row>
    <row r="130" spans="1:12" ht="14.4" x14ac:dyDescent="0.3">
      <c r="A130" s="14"/>
      <c r="B130" s="15"/>
      <c r="C130" s="11"/>
      <c r="D130" s="7" t="s">
        <v>27</v>
      </c>
      <c r="E130" s="41" t="s">
        <v>52</v>
      </c>
      <c r="F130" s="42">
        <v>90</v>
      </c>
      <c r="G130" s="42">
        <v>14</v>
      </c>
      <c r="H130" s="42">
        <v>14</v>
      </c>
      <c r="I130" s="42">
        <v>2</v>
      </c>
      <c r="J130" s="42">
        <v>190</v>
      </c>
      <c r="K130" s="43">
        <v>175</v>
      </c>
      <c r="L130" s="42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41" t="s">
        <v>41</v>
      </c>
      <c r="F131" s="42">
        <v>150</v>
      </c>
      <c r="G131" s="42">
        <v>9</v>
      </c>
      <c r="H131" s="42">
        <v>6</v>
      </c>
      <c r="I131" s="42">
        <v>39</v>
      </c>
      <c r="J131" s="42">
        <v>243</v>
      </c>
      <c r="K131" s="43">
        <v>114</v>
      </c>
      <c r="L131" s="42">
        <v>7.79</v>
      </c>
    </row>
    <row r="132" spans="1:12" ht="14.4" x14ac:dyDescent="0.3">
      <c r="A132" s="14"/>
      <c r="B132" s="15"/>
      <c r="C132" s="11"/>
      <c r="D132" s="7" t="s">
        <v>29</v>
      </c>
      <c r="E132" s="41" t="s">
        <v>42</v>
      </c>
      <c r="F132" s="42">
        <v>150</v>
      </c>
      <c r="G132" s="42">
        <v>1</v>
      </c>
      <c r="H132" s="42">
        <v>0</v>
      </c>
      <c r="I132" s="42">
        <v>15</v>
      </c>
      <c r="J132" s="42">
        <v>78</v>
      </c>
      <c r="K132" s="43">
        <v>271</v>
      </c>
      <c r="L132" s="42">
        <v>14.55</v>
      </c>
    </row>
    <row r="133" spans="1:12" ht="14.4" x14ac:dyDescent="0.3">
      <c r="A133" s="14"/>
      <c r="B133" s="15"/>
      <c r="C133" s="11"/>
      <c r="D133" s="7" t="s">
        <v>30</v>
      </c>
      <c r="E133" s="41" t="s">
        <v>43</v>
      </c>
      <c r="F133" s="42">
        <v>70</v>
      </c>
      <c r="G133" s="42">
        <v>1</v>
      </c>
      <c r="H133" s="42">
        <v>7</v>
      </c>
      <c r="I133" s="42">
        <v>34</v>
      </c>
      <c r="J133" s="42">
        <v>186</v>
      </c>
      <c r="K133" s="43">
        <v>2</v>
      </c>
      <c r="L133" s="42">
        <v>5.39</v>
      </c>
    </row>
    <row r="134" spans="1:12" ht="14.4" x14ac:dyDescent="0.3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 t="s">
        <v>44</v>
      </c>
      <c r="F135" s="42">
        <v>70</v>
      </c>
      <c r="G135" s="42">
        <v>0</v>
      </c>
      <c r="H135" s="42">
        <v>0</v>
      </c>
      <c r="I135" s="42">
        <v>7</v>
      </c>
      <c r="J135" s="42">
        <v>33</v>
      </c>
      <c r="K135" s="43">
        <v>231</v>
      </c>
      <c r="L135" s="42">
        <v>7.28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56">SUM(G128:G136)</f>
        <v>31</v>
      </c>
      <c r="H137" s="19">
        <f t="shared" si="56"/>
        <v>28</v>
      </c>
      <c r="I137" s="19">
        <f t="shared" si="56"/>
        <v>122</v>
      </c>
      <c r="J137" s="19">
        <f t="shared" si="56"/>
        <v>838</v>
      </c>
      <c r="K137" s="25"/>
      <c r="L137" s="19">
        <f t="shared" ref="L137" si="57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730</v>
      </c>
      <c r="G138" s="32">
        <f t="shared" ref="G138" si="58">G127+G137</f>
        <v>31</v>
      </c>
      <c r="H138" s="32">
        <f t="shared" ref="H138" si="59">H127+H137</f>
        <v>28</v>
      </c>
      <c r="I138" s="32">
        <f t="shared" ref="I138" si="60">I127+I137</f>
        <v>122</v>
      </c>
      <c r="J138" s="32">
        <f t="shared" ref="J138:L138" si="61">J127+J137</f>
        <v>838</v>
      </c>
      <c r="K138" s="32"/>
      <c r="L138" s="32">
        <f t="shared" si="61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41" t="s">
        <v>45</v>
      </c>
      <c r="F147" s="42">
        <v>60</v>
      </c>
      <c r="G147" s="42">
        <v>1</v>
      </c>
      <c r="H147" s="42">
        <v>7</v>
      </c>
      <c r="I147" s="42">
        <v>5</v>
      </c>
      <c r="J147" s="42">
        <v>76</v>
      </c>
      <c r="K147" s="43">
        <v>42</v>
      </c>
      <c r="L147" s="42">
        <v>6</v>
      </c>
    </row>
    <row r="148" spans="1:12" ht="14.4" x14ac:dyDescent="0.3">
      <c r="A148" s="23"/>
      <c r="B148" s="15"/>
      <c r="C148" s="11"/>
      <c r="D148" s="7" t="s">
        <v>26</v>
      </c>
      <c r="E148" s="41" t="s">
        <v>46</v>
      </c>
      <c r="F148" s="42">
        <v>200</v>
      </c>
      <c r="G148" s="42">
        <v>5</v>
      </c>
      <c r="H148" s="42">
        <v>4</v>
      </c>
      <c r="I148" s="42">
        <v>17</v>
      </c>
      <c r="J148" s="42">
        <v>126</v>
      </c>
      <c r="K148" s="43" t="s">
        <v>47</v>
      </c>
      <c r="L148" s="42">
        <v>11.89</v>
      </c>
    </row>
    <row r="149" spans="1:12" ht="14.4" x14ac:dyDescent="0.3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29</v>
      </c>
      <c r="E151" s="41" t="s">
        <v>53</v>
      </c>
      <c r="F151" s="42" t="s">
        <v>54</v>
      </c>
      <c r="G151" s="42" t="s">
        <v>55</v>
      </c>
      <c r="H151" s="42" t="s">
        <v>55</v>
      </c>
      <c r="I151" s="42">
        <v>10</v>
      </c>
      <c r="J151" s="42" t="s">
        <v>56</v>
      </c>
      <c r="K151" s="43" t="s">
        <v>57</v>
      </c>
      <c r="L151" s="42" t="s">
        <v>58</v>
      </c>
    </row>
    <row r="152" spans="1:12" ht="14.4" x14ac:dyDescent="0.3">
      <c r="A152" s="23"/>
      <c r="B152" s="15"/>
      <c r="C152" s="11"/>
      <c r="D152" s="7" t="s">
        <v>30</v>
      </c>
      <c r="E152" s="41" t="s">
        <v>76</v>
      </c>
      <c r="F152" s="42" t="s">
        <v>78</v>
      </c>
      <c r="G152" s="42">
        <v>6</v>
      </c>
      <c r="H152" s="42">
        <v>8</v>
      </c>
      <c r="I152" s="42">
        <v>58</v>
      </c>
      <c r="J152" s="42">
        <v>322</v>
      </c>
      <c r="K152" s="43">
        <v>2</v>
      </c>
      <c r="L152" s="42">
        <v>17.8</v>
      </c>
    </row>
    <row r="153" spans="1:12" ht="14.4" x14ac:dyDescent="0.3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 t="s">
        <v>50</v>
      </c>
      <c r="F154" s="42" t="s">
        <v>51</v>
      </c>
      <c r="G154" s="42">
        <v>1</v>
      </c>
      <c r="H154" s="42">
        <v>3</v>
      </c>
      <c r="I154" s="42">
        <v>13</v>
      </c>
      <c r="J154" s="42">
        <v>81</v>
      </c>
      <c r="K154" s="43"/>
      <c r="L154" s="42">
        <v>19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64">SUM(G147:G155)</f>
        <v>13</v>
      </c>
      <c r="H156" s="19">
        <f t="shared" si="64"/>
        <v>22</v>
      </c>
      <c r="I156" s="19">
        <f t="shared" si="64"/>
        <v>103</v>
      </c>
      <c r="J156" s="19">
        <f t="shared" si="64"/>
        <v>605</v>
      </c>
      <c r="K156" s="25"/>
      <c r="L156" s="19">
        <f t="shared" ref="L156" si="65">SUM(L147:L155)</f>
        <v>54.69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260</v>
      </c>
      <c r="G157" s="32">
        <f t="shared" ref="G157" si="66">G146+G156</f>
        <v>13</v>
      </c>
      <c r="H157" s="32">
        <f t="shared" ref="H157" si="67">H146+H156</f>
        <v>22</v>
      </c>
      <c r="I157" s="32">
        <f t="shared" ref="I157" si="68">I146+I156</f>
        <v>103</v>
      </c>
      <c r="J157" s="32">
        <f t="shared" ref="J157:L157" si="69">J146+J156</f>
        <v>605</v>
      </c>
      <c r="K157" s="32"/>
      <c r="L157" s="32">
        <f t="shared" si="69"/>
        <v>54.69</v>
      </c>
    </row>
    <row r="158" spans="1:12" ht="14.4" x14ac:dyDescent="0.3">
      <c r="A158" s="20">
        <v>2</v>
      </c>
      <c r="B158" s="21">
        <v>4</v>
      </c>
      <c r="C158" s="22" t="s">
        <v>79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25"/>
      <c r="L165" s="19">
        <v>0</v>
      </c>
    </row>
    <row r="166" spans="1:12" ht="14.4" x14ac:dyDescent="0.3">
      <c r="A166" s="26"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27</v>
      </c>
      <c r="E168" s="41" t="s">
        <v>59</v>
      </c>
      <c r="F168" s="42">
        <v>90</v>
      </c>
      <c r="G168" s="42">
        <v>14</v>
      </c>
      <c r="H168" s="42">
        <v>14</v>
      </c>
      <c r="I168" s="42">
        <v>2</v>
      </c>
      <c r="J168" s="42">
        <v>190</v>
      </c>
      <c r="K168" s="43">
        <v>175</v>
      </c>
      <c r="L168" s="42">
        <v>33.89</v>
      </c>
    </row>
    <row r="169" spans="1:12" ht="14.4" x14ac:dyDescent="0.3">
      <c r="A169" s="23"/>
      <c r="B169" s="15"/>
      <c r="C169" s="11"/>
      <c r="D169" s="7" t="s">
        <v>28</v>
      </c>
      <c r="E169" s="41" t="s">
        <v>60</v>
      </c>
      <c r="F169" s="42">
        <v>150</v>
      </c>
      <c r="G169" s="42">
        <v>3</v>
      </c>
      <c r="H169" s="42">
        <v>4</v>
      </c>
      <c r="I169" s="42">
        <v>22</v>
      </c>
      <c r="J169" s="42">
        <v>173</v>
      </c>
      <c r="K169" s="43">
        <v>91</v>
      </c>
      <c r="L169" s="42">
        <v>6.46</v>
      </c>
    </row>
    <row r="170" spans="1:12" ht="14.4" x14ac:dyDescent="0.3">
      <c r="A170" s="23"/>
      <c r="B170" s="15"/>
      <c r="C170" s="11"/>
      <c r="D170" s="7" t="s">
        <v>29</v>
      </c>
      <c r="E170" s="41" t="s">
        <v>48</v>
      </c>
      <c r="F170" s="42">
        <v>200</v>
      </c>
      <c r="G170" s="42">
        <v>0</v>
      </c>
      <c r="H170" s="42">
        <v>0</v>
      </c>
      <c r="I170" s="42">
        <v>10</v>
      </c>
      <c r="J170" s="42">
        <v>43</v>
      </c>
      <c r="K170" s="43">
        <v>261</v>
      </c>
      <c r="L170" s="42">
        <v>2.17</v>
      </c>
    </row>
    <row r="171" spans="1:12" ht="14.4" x14ac:dyDescent="0.3">
      <c r="A171" s="23"/>
      <c r="B171" s="15"/>
      <c r="C171" s="11"/>
      <c r="D171" s="7" t="s">
        <v>30</v>
      </c>
      <c r="E171" s="41" t="s">
        <v>63</v>
      </c>
      <c r="F171" s="42" t="s">
        <v>61</v>
      </c>
      <c r="G171" s="49"/>
      <c r="H171" s="49"/>
      <c r="I171" s="42">
        <v>30</v>
      </c>
      <c r="J171" s="42">
        <v>230</v>
      </c>
      <c r="K171" s="43">
        <v>1</v>
      </c>
      <c r="L171" s="42">
        <v>13.35</v>
      </c>
    </row>
    <row r="172" spans="1:12" ht="14.4" x14ac:dyDescent="0.3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 t="s">
        <v>62</v>
      </c>
      <c r="E173" s="41" t="s">
        <v>64</v>
      </c>
      <c r="F173" s="42">
        <v>33</v>
      </c>
      <c r="G173" s="42">
        <v>1</v>
      </c>
      <c r="H173" s="42">
        <v>9</v>
      </c>
      <c r="I173" s="42">
        <v>19</v>
      </c>
      <c r="J173" s="42">
        <v>167</v>
      </c>
      <c r="K173" s="43">
        <v>65</v>
      </c>
      <c r="L173" s="42">
        <v>7.44</v>
      </c>
    </row>
    <row r="174" spans="1:12" ht="14.4" x14ac:dyDescent="0.3">
      <c r="A174" s="23"/>
      <c r="B174" s="15"/>
      <c r="C174" s="11"/>
      <c r="D174" s="6"/>
      <c r="E174" s="41" t="s">
        <v>65</v>
      </c>
      <c r="F174" s="42" t="s">
        <v>66</v>
      </c>
      <c r="G174" s="42">
        <v>5</v>
      </c>
      <c r="H174" s="42">
        <v>5</v>
      </c>
      <c r="I174" s="42">
        <v>0</v>
      </c>
      <c r="J174" s="42">
        <v>63</v>
      </c>
      <c r="K174" s="43">
        <v>143</v>
      </c>
      <c r="L174" s="42">
        <v>8.6999999999999993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473</v>
      </c>
      <c r="G175" s="19">
        <f t="shared" ref="G175:J175" si="70">SUM(G166:G174)</f>
        <v>23</v>
      </c>
      <c r="H175" s="19">
        <f t="shared" si="70"/>
        <v>32</v>
      </c>
      <c r="I175" s="19">
        <f t="shared" si="70"/>
        <v>83</v>
      </c>
      <c r="J175" s="19">
        <f t="shared" si="70"/>
        <v>866</v>
      </c>
      <c r="K175" s="25"/>
      <c r="L175" s="19">
        <f t="shared" ref="L175" si="71">SUM(L166:L174)</f>
        <v>72.010000000000005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473</v>
      </c>
      <c r="G176" s="32">
        <f t="shared" ref="G176:J176" si="72">G165+G175</f>
        <v>23</v>
      </c>
      <c r="H176" s="32">
        <f t="shared" si="72"/>
        <v>32</v>
      </c>
      <c r="I176" s="32">
        <f t="shared" si="72"/>
        <v>83</v>
      </c>
      <c r="J176" s="32">
        <f t="shared" si="72"/>
        <v>866</v>
      </c>
      <c r="K176" s="32"/>
      <c r="L176" s="32">
        <f t="shared" ref="L176" si="73">L165+L175</f>
        <v>72.010000000000005</v>
      </c>
    </row>
    <row r="177" spans="1:12" ht="14.4" x14ac:dyDescent="0.3">
      <c r="A177" s="20">
        <v>2</v>
      </c>
      <c r="B177" s="21">
        <v>5</v>
      </c>
      <c r="C177" s="22" t="s">
        <v>79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25"/>
      <c r="L184" s="19">
        <v>0</v>
      </c>
    </row>
    <row r="185" spans="1:12" ht="14.4" x14ac:dyDescent="0.3">
      <c r="A185" s="26">
        <v>2</v>
      </c>
      <c r="B185" s="13">
        <f>B177</f>
        <v>5</v>
      </c>
      <c r="C185" s="10" t="s">
        <v>24</v>
      </c>
      <c r="D185" s="7" t="s">
        <v>25</v>
      </c>
      <c r="E185" s="41" t="s">
        <v>68</v>
      </c>
      <c r="F185" s="42">
        <v>60</v>
      </c>
      <c r="G185" s="42">
        <v>1</v>
      </c>
      <c r="H185" s="42">
        <v>5</v>
      </c>
      <c r="I185" s="42">
        <v>5</v>
      </c>
      <c r="J185" s="42">
        <v>52</v>
      </c>
      <c r="K185" s="43">
        <v>35</v>
      </c>
      <c r="L185" s="42">
        <v>5.27</v>
      </c>
    </row>
    <row r="186" spans="1:12" ht="14.4" x14ac:dyDescent="0.3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27</v>
      </c>
      <c r="E187" s="41" t="s">
        <v>77</v>
      </c>
      <c r="F187" s="42">
        <v>150</v>
      </c>
      <c r="G187" s="42">
        <v>16</v>
      </c>
      <c r="H187" s="42">
        <v>16</v>
      </c>
      <c r="I187" s="42">
        <v>24</v>
      </c>
      <c r="J187" s="42">
        <v>229</v>
      </c>
      <c r="K187" s="43">
        <v>199</v>
      </c>
      <c r="L187" s="42">
        <v>36.89</v>
      </c>
    </row>
    <row r="188" spans="1:12" ht="14.4" x14ac:dyDescent="0.3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29</v>
      </c>
      <c r="E189" s="41" t="s">
        <v>42</v>
      </c>
      <c r="F189" s="42">
        <v>120</v>
      </c>
      <c r="G189" s="42">
        <v>1</v>
      </c>
      <c r="H189" s="42"/>
      <c r="I189" s="42">
        <v>12</v>
      </c>
      <c r="J189" s="42">
        <v>62</v>
      </c>
      <c r="K189" s="43">
        <v>271</v>
      </c>
      <c r="L189" s="42">
        <v>11.64</v>
      </c>
    </row>
    <row r="190" spans="1:12" ht="14.4" x14ac:dyDescent="0.3">
      <c r="A190" s="23"/>
      <c r="B190" s="15"/>
      <c r="C190" s="11"/>
      <c r="D190" s="7" t="s">
        <v>30</v>
      </c>
      <c r="E190" s="41" t="s">
        <v>69</v>
      </c>
      <c r="F190" s="42">
        <v>70</v>
      </c>
      <c r="G190" s="42">
        <v>6</v>
      </c>
      <c r="H190" s="42">
        <v>1</v>
      </c>
      <c r="I190" s="42">
        <v>46</v>
      </c>
      <c r="J190" s="42">
        <v>231</v>
      </c>
      <c r="K190" s="43">
        <v>2</v>
      </c>
      <c r="L190" s="42">
        <v>9.4</v>
      </c>
    </row>
    <row r="191" spans="1:12" ht="14.4" x14ac:dyDescent="0.3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 t="s">
        <v>62</v>
      </c>
      <c r="E192" s="41" t="s">
        <v>67</v>
      </c>
      <c r="F192" s="42">
        <v>50</v>
      </c>
      <c r="G192" s="42">
        <v>1</v>
      </c>
      <c r="H192" s="42">
        <v>31</v>
      </c>
      <c r="I192" s="42">
        <v>15</v>
      </c>
      <c r="J192" s="42">
        <v>233</v>
      </c>
      <c r="K192" s="43" t="s">
        <v>70</v>
      </c>
      <c r="L192" s="42">
        <v>8.8000000000000007</v>
      </c>
    </row>
    <row r="193" spans="1:12" ht="14.4" x14ac:dyDescent="0.3">
      <c r="A193" s="23"/>
      <c r="B193" s="15"/>
      <c r="C193" s="11"/>
      <c r="D193" s="6" t="s">
        <v>23</v>
      </c>
      <c r="E193" s="41" t="s">
        <v>71</v>
      </c>
      <c r="F193" s="42">
        <v>60</v>
      </c>
      <c r="G193" s="42">
        <v>0</v>
      </c>
      <c r="H193" s="42">
        <v>0</v>
      </c>
      <c r="I193" s="42">
        <v>8</v>
      </c>
      <c r="J193" s="42">
        <v>38</v>
      </c>
      <c r="K193" s="43">
        <v>231</v>
      </c>
      <c r="L193" s="42">
        <v>6.45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74">SUM(G185:G193)</f>
        <v>25</v>
      </c>
      <c r="H194" s="19">
        <f t="shared" si="74"/>
        <v>53</v>
      </c>
      <c r="I194" s="19">
        <f t="shared" si="74"/>
        <v>110</v>
      </c>
      <c r="J194" s="19">
        <f t="shared" si="74"/>
        <v>845</v>
      </c>
      <c r="K194" s="25"/>
      <c r="L194" s="19">
        <f t="shared" ref="L194" si="75">SUM(L185:L193)</f>
        <v>78.45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:J195" si="76">G184+G194</f>
        <v>25</v>
      </c>
      <c r="H195" s="32">
        <f t="shared" si="76"/>
        <v>53</v>
      </c>
      <c r="I195" s="32">
        <f t="shared" si="76"/>
        <v>110</v>
      </c>
      <c r="J195" s="32">
        <f t="shared" si="76"/>
        <v>845</v>
      </c>
      <c r="K195" s="32"/>
      <c r="L195" s="32">
        <f t="shared" ref="L195" si="77">L184+L194</f>
        <v>78.45</v>
      </c>
    </row>
    <row r="196" spans="1:12" ht="15" thickBot="1" x14ac:dyDescent="0.35">
      <c r="A196" s="27">
        <v>3</v>
      </c>
      <c r="B196" s="28">
        <v>1</v>
      </c>
      <c r="C196" s="22" t="s">
        <v>19</v>
      </c>
      <c r="D196" s="5" t="s">
        <v>20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C198" s="11"/>
      <c r="D198" s="7" t="s">
        <v>21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C199" s="11"/>
      <c r="D199" s="7" t="s">
        <v>22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C200" s="11"/>
      <c r="D200" s="7" t="s">
        <v>23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C203" s="8"/>
      <c r="D203" s="18" t="s">
        <v>32</v>
      </c>
      <c r="E203" s="9"/>
      <c r="F203" s="19">
        <f>SUM(F196:F202)</f>
        <v>0</v>
      </c>
      <c r="G203" s="19">
        <f t="shared" ref="G203:J203" si="78">SUM(G196:G202)</f>
        <v>0</v>
      </c>
      <c r="H203" s="19">
        <f t="shared" si="78"/>
        <v>0</v>
      </c>
      <c r="I203" s="19">
        <f t="shared" si="78"/>
        <v>0</v>
      </c>
      <c r="J203" s="19">
        <f t="shared" si="78"/>
        <v>0</v>
      </c>
      <c r="K203" s="25"/>
      <c r="L203" s="19">
        <f t="shared" ref="L203" si="79">SUM(L196:L202)</f>
        <v>0</v>
      </c>
    </row>
    <row r="204" spans="1:12" ht="14.4" x14ac:dyDescent="0.3">
      <c r="A204" s="2">
        <v>3</v>
      </c>
      <c r="B204" s="2">
        <v>1</v>
      </c>
      <c r="C204" s="10" t="s">
        <v>24</v>
      </c>
      <c r="D204" s="7" t="s">
        <v>25</v>
      </c>
      <c r="E204" s="41" t="s">
        <v>68</v>
      </c>
      <c r="F204" s="42">
        <v>60</v>
      </c>
      <c r="G204" s="42">
        <v>1</v>
      </c>
      <c r="H204" s="42">
        <v>5</v>
      </c>
      <c r="I204" s="42">
        <v>5</v>
      </c>
      <c r="J204" s="42">
        <v>52</v>
      </c>
      <c r="K204" s="43">
        <v>35</v>
      </c>
      <c r="L204" s="42">
        <v>5.23</v>
      </c>
    </row>
    <row r="205" spans="1:12" ht="14.4" x14ac:dyDescent="0.3">
      <c r="C205" s="11"/>
      <c r="D205" s="7" t="s">
        <v>26</v>
      </c>
      <c r="E205" s="41" t="s">
        <v>72</v>
      </c>
      <c r="F205" s="42">
        <v>200</v>
      </c>
      <c r="G205" s="42">
        <v>27</v>
      </c>
      <c r="H205" s="42">
        <v>7</v>
      </c>
      <c r="I205" s="42">
        <v>20</v>
      </c>
      <c r="J205" s="42">
        <v>220</v>
      </c>
      <c r="K205" s="43"/>
      <c r="L205" s="42">
        <v>16.57</v>
      </c>
    </row>
    <row r="206" spans="1:12" ht="14.4" x14ac:dyDescent="0.3">
      <c r="C206" s="11"/>
      <c r="D206" s="7" t="s">
        <v>27</v>
      </c>
      <c r="E206" s="41" t="s">
        <v>73</v>
      </c>
      <c r="F206" s="42">
        <v>90</v>
      </c>
      <c r="G206" s="42">
        <v>14</v>
      </c>
      <c r="H206" s="42">
        <v>17</v>
      </c>
      <c r="I206" s="42">
        <v>7</v>
      </c>
      <c r="J206" s="42">
        <v>168</v>
      </c>
      <c r="K206" s="43">
        <v>198</v>
      </c>
      <c r="L206" s="42">
        <v>12.5</v>
      </c>
    </row>
    <row r="207" spans="1:12" ht="14.4" x14ac:dyDescent="0.3">
      <c r="C207" s="11"/>
      <c r="D207" s="7" t="s">
        <v>28</v>
      </c>
      <c r="E207" s="41" t="s">
        <v>74</v>
      </c>
      <c r="F207" s="42">
        <v>150</v>
      </c>
      <c r="G207" s="42">
        <v>5</v>
      </c>
      <c r="H207" s="42">
        <v>9</v>
      </c>
      <c r="I207" s="42">
        <v>30</v>
      </c>
      <c r="J207" s="42">
        <v>213</v>
      </c>
      <c r="K207" s="43">
        <v>137</v>
      </c>
      <c r="L207" s="42">
        <v>11.15</v>
      </c>
    </row>
    <row r="208" spans="1:12" ht="14.4" x14ac:dyDescent="0.3">
      <c r="C208" s="11"/>
      <c r="D208" s="7" t="s">
        <v>29</v>
      </c>
      <c r="E208" s="41" t="s">
        <v>48</v>
      </c>
      <c r="F208" s="42">
        <v>200</v>
      </c>
      <c r="G208" s="42"/>
      <c r="H208" s="42"/>
      <c r="I208" s="42">
        <v>10</v>
      </c>
      <c r="J208" s="42">
        <v>43</v>
      </c>
      <c r="K208" s="43">
        <v>261</v>
      </c>
      <c r="L208" s="42">
        <v>2.16</v>
      </c>
    </row>
    <row r="209" spans="1:12" ht="14.4" x14ac:dyDescent="0.3">
      <c r="C209" s="11"/>
      <c r="D209" s="7" t="s">
        <v>30</v>
      </c>
      <c r="E209" s="41" t="s">
        <v>69</v>
      </c>
      <c r="F209" s="42">
        <v>70</v>
      </c>
      <c r="G209" s="42">
        <v>1</v>
      </c>
      <c r="H209" s="42">
        <v>7</v>
      </c>
      <c r="I209" s="42">
        <v>34</v>
      </c>
      <c r="J209" s="42">
        <v>186</v>
      </c>
      <c r="K209" s="43"/>
      <c r="L209" s="42">
        <v>5.39</v>
      </c>
    </row>
    <row r="210" spans="1:12" ht="14.4" x14ac:dyDescent="0.3"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C211" s="11"/>
      <c r="D211" s="6"/>
      <c r="E211" s="41" t="s">
        <v>75</v>
      </c>
      <c r="F211" s="42" t="s">
        <v>51</v>
      </c>
      <c r="G211" s="42">
        <v>1</v>
      </c>
      <c r="H211" s="42">
        <v>3</v>
      </c>
      <c r="I211" s="42">
        <v>15</v>
      </c>
      <c r="J211" s="42">
        <v>90</v>
      </c>
      <c r="K211" s="43">
        <v>63</v>
      </c>
      <c r="L211" s="42">
        <v>19</v>
      </c>
    </row>
    <row r="212" spans="1:12" ht="14.4" x14ac:dyDescent="0.3"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C213" s="8"/>
      <c r="D213" s="18" t="s">
        <v>32</v>
      </c>
      <c r="E213" s="9"/>
      <c r="F213" s="19">
        <f>SUM(F204:F212)</f>
        <v>770</v>
      </c>
      <c r="G213" s="19">
        <f t="shared" ref="G213:J213" si="80">SUM(G204:G212)</f>
        <v>49</v>
      </c>
      <c r="H213" s="19">
        <f t="shared" si="80"/>
        <v>48</v>
      </c>
      <c r="I213" s="19">
        <f t="shared" si="80"/>
        <v>121</v>
      </c>
      <c r="J213" s="19">
        <f t="shared" si="80"/>
        <v>972</v>
      </c>
      <c r="K213" s="25"/>
      <c r="L213" s="19">
        <f t="shared" ref="L213" si="81">SUM(L204:L212)</f>
        <v>72</v>
      </c>
    </row>
    <row r="214" spans="1:12" ht="15" thickBot="1" x14ac:dyDescent="0.3">
      <c r="A214" s="2">
        <v>3</v>
      </c>
      <c r="B214" s="2">
        <v>1</v>
      </c>
      <c r="C214" s="53" t="s">
        <v>4</v>
      </c>
      <c r="D214" s="54"/>
      <c r="E214" s="31"/>
      <c r="F214" s="32">
        <f>F203+F213</f>
        <v>770</v>
      </c>
      <c r="G214" s="32">
        <f t="shared" ref="G214:J214" si="82">G203+G213</f>
        <v>49</v>
      </c>
      <c r="H214" s="32">
        <f t="shared" si="82"/>
        <v>48</v>
      </c>
      <c r="I214" s="32">
        <f t="shared" si="82"/>
        <v>121</v>
      </c>
      <c r="J214" s="32">
        <f t="shared" si="82"/>
        <v>972</v>
      </c>
      <c r="K214" s="32"/>
      <c r="L214" s="32">
        <f t="shared" ref="L214" si="83">L203+L213</f>
        <v>72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14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14"/>
      <c r="B217" s="15"/>
      <c r="C217" s="11"/>
      <c r="D217" s="7" t="s">
        <v>21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14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14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14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14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4.4" x14ac:dyDescent="0.3">
      <c r="A223" s="13">
        <v>1</v>
      </c>
      <c r="B223" s="13">
        <f>B215</f>
        <v>2</v>
      </c>
      <c r="C223" s="10" t="s">
        <v>24</v>
      </c>
      <c r="D223" s="7" t="s">
        <v>25</v>
      </c>
      <c r="E223" s="41"/>
      <c r="F223" s="42"/>
      <c r="G223" s="42"/>
      <c r="H223" s="42"/>
      <c r="I223" s="42"/>
      <c r="J223" s="42"/>
      <c r="K223" s="43"/>
      <c r="L223" s="42"/>
    </row>
    <row r="224" spans="1:12" ht="14.4" x14ac:dyDescent="0.3">
      <c r="A224" s="14"/>
      <c r="B224" s="15"/>
      <c r="C224" s="11"/>
      <c r="D224" s="7" t="s">
        <v>26</v>
      </c>
      <c r="E224" s="41" t="s">
        <v>40</v>
      </c>
      <c r="F224" s="42">
        <v>200</v>
      </c>
      <c r="G224" s="42">
        <v>6</v>
      </c>
      <c r="H224" s="42">
        <v>1</v>
      </c>
      <c r="I224" s="42">
        <v>25</v>
      </c>
      <c r="J224" s="42">
        <v>108</v>
      </c>
      <c r="K224" s="43">
        <v>118</v>
      </c>
      <c r="L224" s="42">
        <v>4.33</v>
      </c>
    </row>
    <row r="225" spans="1:12" ht="14.4" x14ac:dyDescent="0.3">
      <c r="A225" s="14"/>
      <c r="B225" s="15"/>
      <c r="C225" s="11"/>
      <c r="D225" s="7" t="s">
        <v>27</v>
      </c>
      <c r="E225" s="41" t="s">
        <v>52</v>
      </c>
      <c r="F225" s="42">
        <v>90</v>
      </c>
      <c r="G225" s="42">
        <v>14</v>
      </c>
      <c r="H225" s="42">
        <v>14</v>
      </c>
      <c r="I225" s="42">
        <v>2</v>
      </c>
      <c r="J225" s="42">
        <v>190</v>
      </c>
      <c r="K225" s="43">
        <v>175</v>
      </c>
      <c r="L225" s="42">
        <v>32.659999999999997</v>
      </c>
    </row>
    <row r="226" spans="1:12" ht="14.4" x14ac:dyDescent="0.3">
      <c r="A226" s="14"/>
      <c r="B226" s="15"/>
      <c r="C226" s="11"/>
      <c r="D226" s="7" t="s">
        <v>28</v>
      </c>
      <c r="E226" s="41" t="s">
        <v>41</v>
      </c>
      <c r="F226" s="42">
        <v>150</v>
      </c>
      <c r="G226" s="42">
        <v>9</v>
      </c>
      <c r="H226" s="42">
        <v>6</v>
      </c>
      <c r="I226" s="42">
        <v>39</v>
      </c>
      <c r="J226" s="42">
        <v>243</v>
      </c>
      <c r="K226" s="43">
        <v>114</v>
      </c>
      <c r="L226" s="42">
        <v>7.79</v>
      </c>
    </row>
    <row r="227" spans="1:12" ht="14.4" x14ac:dyDescent="0.3">
      <c r="A227" s="14"/>
      <c r="B227" s="15"/>
      <c r="C227" s="11"/>
      <c r="D227" s="7" t="s">
        <v>29</v>
      </c>
      <c r="E227" s="41" t="s">
        <v>42</v>
      </c>
      <c r="F227" s="42">
        <v>150</v>
      </c>
      <c r="G227" s="42">
        <v>1</v>
      </c>
      <c r="H227" s="42">
        <v>0</v>
      </c>
      <c r="I227" s="42">
        <v>15</v>
      </c>
      <c r="J227" s="42">
        <v>78</v>
      </c>
      <c r="K227" s="43">
        <v>271</v>
      </c>
      <c r="L227" s="42">
        <v>14.55</v>
      </c>
    </row>
    <row r="228" spans="1:12" ht="14.4" x14ac:dyDescent="0.3">
      <c r="A228" s="14"/>
      <c r="B228" s="15"/>
      <c r="C228" s="11"/>
      <c r="D228" s="7" t="s">
        <v>30</v>
      </c>
      <c r="E228" s="41" t="s">
        <v>43</v>
      </c>
      <c r="F228" s="42">
        <v>70</v>
      </c>
      <c r="G228" s="42">
        <v>1</v>
      </c>
      <c r="H228" s="42">
        <v>7</v>
      </c>
      <c r="I228" s="42">
        <v>34</v>
      </c>
      <c r="J228" s="42">
        <v>186</v>
      </c>
      <c r="K228" s="43">
        <v>2</v>
      </c>
      <c r="L228" s="42">
        <v>5.39</v>
      </c>
    </row>
    <row r="229" spans="1:12" ht="14.4" x14ac:dyDescent="0.3">
      <c r="A229" s="14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14"/>
      <c r="B230" s="15"/>
      <c r="C230" s="11"/>
      <c r="D230" s="6" t="s">
        <v>23</v>
      </c>
      <c r="E230" s="41" t="s">
        <v>44</v>
      </c>
      <c r="F230" s="42">
        <v>70</v>
      </c>
      <c r="G230" s="42">
        <v>0</v>
      </c>
      <c r="H230" s="42">
        <v>0</v>
      </c>
      <c r="I230" s="42">
        <v>7</v>
      </c>
      <c r="J230" s="42">
        <v>33</v>
      </c>
      <c r="K230" s="43">
        <v>231</v>
      </c>
      <c r="L230" s="42">
        <v>7.28</v>
      </c>
    </row>
    <row r="231" spans="1:12" ht="14.4" x14ac:dyDescent="0.3">
      <c r="A231" s="14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6">SUM(G223:G231)</f>
        <v>31</v>
      </c>
      <c r="H232" s="19">
        <f t="shared" si="86"/>
        <v>28</v>
      </c>
      <c r="I232" s="19">
        <f t="shared" si="86"/>
        <v>122</v>
      </c>
      <c r="J232" s="19">
        <f t="shared" si="86"/>
        <v>838</v>
      </c>
      <c r="K232" s="25"/>
      <c r="L232" s="19">
        <f t="shared" ref="L232" si="87">SUM(L223:L231)</f>
        <v>72</v>
      </c>
    </row>
    <row r="233" spans="1:12" ht="15" thickBot="1" x14ac:dyDescent="0.3">
      <c r="A233" s="33">
        <f>A215</f>
        <v>3</v>
      </c>
      <c r="B233" s="33">
        <f>B215</f>
        <v>2</v>
      </c>
      <c r="C233" s="53" t="s">
        <v>4</v>
      </c>
      <c r="D233" s="54"/>
      <c r="E233" s="31"/>
      <c r="F233" s="32">
        <f>F222+F232</f>
        <v>730</v>
      </c>
      <c r="G233" s="32">
        <f t="shared" ref="G233:J233" si="88">G222+G232</f>
        <v>31</v>
      </c>
      <c r="H233" s="32">
        <f t="shared" si="88"/>
        <v>28</v>
      </c>
      <c r="I233" s="32">
        <f t="shared" si="88"/>
        <v>122</v>
      </c>
      <c r="J233" s="32">
        <f t="shared" si="88"/>
        <v>838</v>
      </c>
      <c r="K233" s="32"/>
      <c r="L233" s="32">
        <f t="shared" ref="L233" si="89">L222+L232</f>
        <v>72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8"/>
      <c r="F234" s="39"/>
      <c r="G234" s="39"/>
      <c r="H234" s="39"/>
      <c r="I234" s="39"/>
      <c r="J234" s="39"/>
      <c r="K234" s="40"/>
      <c r="L234" s="39"/>
    </row>
    <row r="235" spans="1:12" ht="14.4" x14ac:dyDescent="0.3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4.4" x14ac:dyDescent="0.3">
      <c r="A236" s="23"/>
      <c r="B236" s="15"/>
      <c r="C236" s="11"/>
      <c r="D236" s="7" t="s">
        <v>21</v>
      </c>
      <c r="E236" s="41"/>
      <c r="F236" s="42"/>
      <c r="G236" s="42"/>
      <c r="H236" s="42"/>
      <c r="I236" s="42"/>
      <c r="J236" s="42"/>
      <c r="K236" s="43"/>
      <c r="L236" s="42"/>
    </row>
    <row r="237" spans="1:12" ht="14.4" x14ac:dyDescent="0.3">
      <c r="A237" s="23"/>
      <c r="B237" s="15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23"/>
      <c r="B238" s="15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23"/>
      <c r="B239" s="15"/>
      <c r="C239" s="11"/>
      <c r="D239" s="6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90">SUM(G234:G240)</f>
        <v>0</v>
      </c>
      <c r="H241" s="19">
        <f t="shared" si="90"/>
        <v>0</v>
      </c>
      <c r="I241" s="19">
        <f t="shared" si="90"/>
        <v>0</v>
      </c>
      <c r="J241" s="19">
        <f t="shared" si="90"/>
        <v>0</v>
      </c>
      <c r="K241" s="25"/>
      <c r="L241" s="19">
        <f t="shared" ref="L241" si="91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41" t="s">
        <v>45</v>
      </c>
      <c r="F242" s="42">
        <v>60</v>
      </c>
      <c r="G242" s="42">
        <v>1</v>
      </c>
      <c r="H242" s="42">
        <v>7</v>
      </c>
      <c r="I242" s="42">
        <v>5</v>
      </c>
      <c r="J242" s="42">
        <v>76</v>
      </c>
      <c r="K242" s="43">
        <v>42</v>
      </c>
      <c r="L242" s="42">
        <v>6</v>
      </c>
    </row>
    <row r="243" spans="1:12" ht="14.4" x14ac:dyDescent="0.3">
      <c r="A243" s="23"/>
      <c r="B243" s="15"/>
      <c r="C243" s="11"/>
      <c r="D243" s="7" t="s">
        <v>26</v>
      </c>
      <c r="E243" s="41" t="s">
        <v>46</v>
      </c>
      <c r="F243" s="42">
        <v>200</v>
      </c>
      <c r="G243" s="42">
        <v>5</v>
      </c>
      <c r="H243" s="42">
        <v>4</v>
      </c>
      <c r="I243" s="42">
        <v>17</v>
      </c>
      <c r="J243" s="42">
        <v>126</v>
      </c>
      <c r="K243" s="43" t="s">
        <v>47</v>
      </c>
      <c r="L243" s="42">
        <v>11.89</v>
      </c>
    </row>
    <row r="244" spans="1:12" ht="14.4" x14ac:dyDescent="0.3">
      <c r="A244" s="23"/>
      <c r="B244" s="15"/>
      <c r="C244" s="11"/>
      <c r="D244" s="7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4.4" x14ac:dyDescent="0.3">
      <c r="A245" s="23"/>
      <c r="B245" s="15"/>
      <c r="C245" s="11"/>
      <c r="D245" s="7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4.4" x14ac:dyDescent="0.3">
      <c r="A246" s="23"/>
      <c r="B246" s="15"/>
      <c r="C246" s="11"/>
      <c r="D246" s="7" t="s">
        <v>29</v>
      </c>
      <c r="E246" s="41" t="s">
        <v>53</v>
      </c>
      <c r="F246" s="42" t="s">
        <v>54</v>
      </c>
      <c r="G246" s="42" t="s">
        <v>55</v>
      </c>
      <c r="H246" s="42" t="s">
        <v>55</v>
      </c>
      <c r="I246" s="42">
        <v>10</v>
      </c>
      <c r="J246" s="42" t="s">
        <v>56</v>
      </c>
      <c r="K246" s="43" t="s">
        <v>57</v>
      </c>
      <c r="L246" s="42" t="s">
        <v>58</v>
      </c>
    </row>
    <row r="247" spans="1:12" ht="14.4" x14ac:dyDescent="0.3">
      <c r="A247" s="23"/>
      <c r="B247" s="15"/>
      <c r="C247" s="11"/>
      <c r="D247" s="7" t="s">
        <v>30</v>
      </c>
      <c r="E247" s="41" t="s">
        <v>76</v>
      </c>
      <c r="F247" s="42" t="s">
        <v>78</v>
      </c>
      <c r="G247" s="42">
        <v>6</v>
      </c>
      <c r="H247" s="42">
        <v>8</v>
      </c>
      <c r="I247" s="42">
        <v>58</v>
      </c>
      <c r="J247" s="42">
        <v>322</v>
      </c>
      <c r="K247" s="43">
        <v>2</v>
      </c>
      <c r="L247" s="42">
        <v>17.8</v>
      </c>
    </row>
    <row r="248" spans="1:12" ht="14.4" x14ac:dyDescent="0.3">
      <c r="A248" s="23"/>
      <c r="B248" s="15"/>
      <c r="C248" s="11"/>
      <c r="D248" s="7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4.4" x14ac:dyDescent="0.3">
      <c r="A249" s="23"/>
      <c r="B249" s="15"/>
      <c r="C249" s="11"/>
      <c r="D249" s="6" t="s">
        <v>49</v>
      </c>
      <c r="E249" s="41" t="s">
        <v>50</v>
      </c>
      <c r="F249" s="42" t="s">
        <v>51</v>
      </c>
      <c r="G249" s="42">
        <v>1</v>
      </c>
      <c r="H249" s="42">
        <v>3</v>
      </c>
      <c r="I249" s="42">
        <v>13</v>
      </c>
      <c r="J249" s="42">
        <v>81</v>
      </c>
      <c r="K249" s="43"/>
      <c r="L249" s="42">
        <v>19</v>
      </c>
    </row>
    <row r="250" spans="1:12" ht="14.4" x14ac:dyDescent="0.3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260</v>
      </c>
      <c r="G251" s="19">
        <f t="shared" ref="G251:J251" si="92">SUM(G242:G250)</f>
        <v>13</v>
      </c>
      <c r="H251" s="19">
        <f t="shared" si="92"/>
        <v>22</v>
      </c>
      <c r="I251" s="19">
        <f t="shared" si="92"/>
        <v>103</v>
      </c>
      <c r="J251" s="19">
        <f t="shared" si="92"/>
        <v>605</v>
      </c>
      <c r="K251" s="25"/>
      <c r="L251" s="19">
        <f t="shared" ref="L251" si="93">SUM(L242:L250)</f>
        <v>54.69</v>
      </c>
    </row>
    <row r="252" spans="1:12" ht="15" thickBot="1" x14ac:dyDescent="0.3">
      <c r="A252" s="29">
        <f>A234</f>
        <v>3</v>
      </c>
      <c r="B252" s="30">
        <f>B234</f>
        <v>3</v>
      </c>
      <c r="C252" s="53" t="s">
        <v>4</v>
      </c>
      <c r="D252" s="54"/>
      <c r="E252" s="31"/>
      <c r="F252" s="32">
        <f>F241+F251</f>
        <v>260</v>
      </c>
      <c r="G252" s="32">
        <f t="shared" ref="G252:J252" si="94">G241+G251</f>
        <v>13</v>
      </c>
      <c r="H252" s="32">
        <f t="shared" si="94"/>
        <v>22</v>
      </c>
      <c r="I252" s="32">
        <f t="shared" si="94"/>
        <v>103</v>
      </c>
      <c r="J252" s="32">
        <f t="shared" si="94"/>
        <v>605</v>
      </c>
      <c r="K252" s="32"/>
      <c r="L252" s="32">
        <f t="shared" ref="L252" si="95">L241+L251</f>
        <v>54.69</v>
      </c>
    </row>
  </sheetData>
  <mergeCells count="16">
    <mergeCell ref="C214:D214"/>
    <mergeCell ref="C233:D233"/>
    <mergeCell ref="C252:D25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2024-02-29T08:03:24Z</dcterms:modified>
</cp:coreProperties>
</file>